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<sst xmlns="http://schemas.openxmlformats.org/spreadsheetml/2006/main" count="155" uniqueCount="55">
  <si>
    <t>代表者情報</t>
  </si>
  <si>
    <t>確認欄</t>
  </si>
  <si>
    <t>大学名(団体名)</t>
  </si>
  <si>
    <t>申込代表者氏名</t>
  </si>
  <si>
    <t>電話番号</t>
  </si>
  <si>
    <t>Eメールアドレス</t>
  </si>
  <si>
    <t>郵便番号</t>
  </si>
  <si>
    <t>住所</t>
  </si>
  <si>
    <t>利用する車の台数</t>
  </si>
  <si>
    <t>合計参加人数</t>
  </si>
  <si>
    <t>レンタルEカード枚数</t>
  </si>
  <si>
    <t>参加費合計</t>
  </si>
  <si>
    <t>No</t>
  </si>
  <si>
    <t>氏名</t>
  </si>
  <si>
    <t>ふりがな</t>
  </si>
  <si>
    <t>性別</t>
  </si>
  <si>
    <t>生年月日</t>
  </si>
  <si>
    <t>所属</t>
  </si>
  <si>
    <t>学連登録年数</t>
  </si>
  <si>
    <t>電話番号</t>
  </si>
  <si>
    <t>Eメールアドレス</t>
  </si>
  <si>
    <t>クラス</t>
  </si>
  <si>
    <t>選択クラス参加費</t>
  </si>
  <si>
    <t>Eカード番号</t>
  </si>
  <si>
    <t>備考</t>
  </si>
  <si>
    <t>1人当たり参加費</t>
  </si>
  <si>
    <t>(姓と名の間に半角スペース)</t>
  </si>
  <si>
    <t>例</t>
  </si>
  <si>
    <t>男</t>
  </si>
  <si>
    <t>○○大学</t>
  </si>
  <si>
    <t>レンタルは空白</t>
  </si>
  <si>
    <t>要望等がある場合は入力して下さい</t>
  </si>
  <si>
    <t>　</t>
  </si>
  <si>
    <t>MA参加人数</t>
  </si>
  <si>
    <t>WA参加人数</t>
  </si>
  <si>
    <t>MF参加人数</t>
  </si>
  <si>
    <t>WF参加人数</t>
  </si>
  <si>
    <t>注意事項</t>
  </si>
  <si>
    <t>012-3456-7890</t>
  </si>
  <si>
    <t>参加費</t>
  </si>
  <si>
    <t>MA</t>
  </si>
  <si>
    <t>WA</t>
  </si>
  <si>
    <t>MF</t>
  </si>
  <si>
    <t>WF</t>
  </si>
  <si>
    <t>Eカードレンタル</t>
  </si>
  <si>
    <t>北東Ms</t>
  </si>
  <si>
    <t>北東Ms</t>
  </si>
  <si>
    <t>北東Ws</t>
  </si>
  <si>
    <t>北東Ms参加人数</t>
  </si>
  <si>
    <t>北東Ws参加人数</t>
  </si>
  <si>
    <t>2020年度北東学連・関東学連ミドルセレ　北東学連加盟校　申込用紙</t>
  </si>
  <si>
    <t>北東　太郎</t>
  </si>
  <si>
    <t>ほくとう たろう</t>
  </si>
  <si>
    <t xml:space="preserve">・必要事項を漏れなく記載の上、E-mailに添付しお送りください。(11/30締め切り）
　宛先&lt;kantohokutomsele2020.entry●gmail.com&gt;　（●を＠に変えてください）
・件名は「【北東学連エントリー】○○大学」としてください．
・Eカードレンタルを希望される場合は、Eカード番号欄を空欄にしてください。
</t>
  </si>
  <si>
    <t>年齢(2021/3/31）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</si>
</sst>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b/>
      <sz val="17"/>
      <color indexed="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i/>
      <sz val="10"/>
      <color indexed="8"/>
      <name val="ＭＳ Ｐゴシック"/>
      <family val="3"/>
    </font>
    <font>
      <b/>
      <i/>
      <sz val="10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7" fillId="33" borderId="10" xfId="0" applyFont="1" applyFill="1" applyBorder="1" applyAlignment="1" applyProtection="1">
      <alignment/>
      <protection hidden="1"/>
    </xf>
    <xf numFmtId="0" fontId="9" fillId="33" borderId="10" xfId="0" applyFont="1" applyFill="1" applyBorder="1" applyAlignment="1" applyProtection="1">
      <alignment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14" fontId="9" fillId="33" borderId="10" xfId="0" applyNumberFormat="1" applyFont="1" applyFill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33" fillId="0" borderId="10" xfId="43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14" fontId="7" fillId="0" borderId="10" xfId="0" applyNumberFormat="1" applyFont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/>
      <protection hidden="1"/>
    </xf>
    <xf numFmtId="0" fontId="6" fillId="34" borderId="10" xfId="0" applyFont="1" applyFill="1" applyBorder="1" applyAlignment="1" applyProtection="1">
      <alignment horizontal="center" vertical="center"/>
      <protection hidden="1"/>
    </xf>
    <xf numFmtId="0" fontId="8" fillId="34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vertical="top"/>
      <protection hidden="1"/>
    </xf>
    <xf numFmtId="0" fontId="5" fillId="0" borderId="12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46" fillId="0" borderId="10" xfId="0" applyFont="1" applyBorder="1" applyAlignment="1">
      <alignment vertical="center"/>
    </xf>
    <xf numFmtId="0" fontId="5" fillId="0" borderId="13" xfId="0" applyFont="1" applyFill="1" applyBorder="1" applyAlignment="1" applyProtection="1">
      <alignment vertical="top"/>
      <protection hidden="1"/>
    </xf>
    <xf numFmtId="0" fontId="5" fillId="0" borderId="14" xfId="0" applyFont="1" applyFill="1" applyBorder="1" applyAlignment="1" applyProtection="1">
      <alignment horizontal="right" vertical="top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35" borderId="15" xfId="0" applyFont="1" applyFill="1" applyBorder="1" applyAlignment="1" applyProtection="1">
      <alignment horizontal="center"/>
      <protection hidden="1"/>
    </xf>
    <xf numFmtId="0" fontId="5" fillId="35" borderId="16" xfId="0" applyFont="1" applyFill="1" applyBorder="1" applyAlignment="1" applyProtection="1">
      <alignment horizontal="center"/>
      <protection hidden="1"/>
    </xf>
    <xf numFmtId="0" fontId="11" fillId="0" borderId="17" xfId="0" applyFont="1" applyFill="1" applyBorder="1" applyAlignment="1" applyProtection="1">
      <alignment vertical="top"/>
      <protection hidden="1"/>
    </xf>
    <xf numFmtId="0" fontId="11" fillId="0" borderId="18" xfId="0" applyFont="1" applyFill="1" applyBorder="1" applyAlignment="1" applyProtection="1">
      <alignment vertical="top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0" fontId="5" fillId="35" borderId="15" xfId="0" applyFont="1" applyFill="1" applyBorder="1" applyAlignment="1" applyProtection="1">
      <alignment horizontal="center"/>
      <protection hidden="1"/>
    </xf>
    <xf numFmtId="0" fontId="5" fillId="35" borderId="16" xfId="0" applyFont="1" applyFill="1" applyBorder="1" applyAlignment="1" applyProtection="1">
      <alignment horizontal="center"/>
      <protection hidden="1"/>
    </xf>
    <xf numFmtId="0" fontId="5" fillId="8" borderId="22" xfId="0" applyFont="1" applyFill="1" applyBorder="1" applyAlignment="1" applyProtection="1">
      <alignment horizontal="center" vertical="top"/>
      <protection hidden="1"/>
    </xf>
    <xf numFmtId="0" fontId="5" fillId="8" borderId="23" xfId="0" applyFont="1" applyFill="1" applyBorder="1" applyAlignment="1" applyProtection="1">
      <alignment horizontal="center" vertical="top"/>
      <protection hidden="1"/>
    </xf>
    <xf numFmtId="0" fontId="0" fillId="36" borderId="24" xfId="0" applyFill="1" applyBorder="1" applyAlignment="1" applyProtection="1">
      <alignment horizontal="left"/>
      <protection hidden="1"/>
    </xf>
    <xf numFmtId="0" fontId="0" fillId="36" borderId="18" xfId="0" applyFill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hidden="1"/>
    </xf>
    <xf numFmtId="0" fontId="6" fillId="34" borderId="25" xfId="0" applyFont="1" applyFill="1" applyBorder="1" applyAlignment="1" applyProtection="1">
      <alignment horizontal="center" vertical="center"/>
      <protection hidden="1"/>
    </xf>
    <xf numFmtId="0" fontId="6" fillId="34" borderId="26" xfId="0" applyFont="1" applyFill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center" vertical="center"/>
      <protection hidden="1"/>
    </xf>
    <xf numFmtId="0" fontId="5" fillId="37" borderId="27" xfId="0" applyFont="1" applyFill="1" applyBorder="1" applyAlignment="1" applyProtection="1">
      <alignment horizontal="center" vertical="center"/>
      <protection hidden="1"/>
    </xf>
    <xf numFmtId="0" fontId="5" fillId="37" borderId="28" xfId="0" applyFont="1" applyFill="1" applyBorder="1" applyAlignment="1" applyProtection="1">
      <alignment horizontal="center" vertical="center"/>
      <protection hidden="1"/>
    </xf>
    <xf numFmtId="0" fontId="5" fillId="37" borderId="29" xfId="0" applyFont="1" applyFill="1" applyBorder="1" applyAlignment="1" applyProtection="1">
      <alignment horizontal="center" vertical="center"/>
      <protection hidden="1"/>
    </xf>
    <xf numFmtId="0" fontId="5" fillId="37" borderId="15" xfId="0" applyFont="1" applyFill="1" applyBorder="1" applyAlignment="1" applyProtection="1">
      <alignment horizontal="center" vertical="center"/>
      <protection hidden="1"/>
    </xf>
    <xf numFmtId="0" fontId="5" fillId="37" borderId="30" xfId="0" applyFont="1" applyFill="1" applyBorder="1" applyAlignment="1" applyProtection="1">
      <alignment horizontal="center" vertical="center"/>
      <protection hidden="1"/>
    </xf>
    <xf numFmtId="0" fontId="5" fillId="37" borderId="16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5" fillId="35" borderId="15" xfId="0" applyFont="1" applyFill="1" applyBorder="1" applyAlignment="1" applyProtection="1">
      <alignment horizontal="center"/>
      <protection locked="0"/>
    </xf>
    <xf numFmtId="0" fontId="5" fillId="35" borderId="16" xfId="0" applyFont="1" applyFill="1" applyBorder="1" applyAlignment="1" applyProtection="1">
      <alignment horizontal="center"/>
      <protection locked="0"/>
    </xf>
    <xf numFmtId="0" fontId="5" fillId="36" borderId="11" xfId="0" applyFont="1" applyFill="1" applyBorder="1" applyAlignment="1" applyProtection="1">
      <alignment horizontal="left" vertical="top" wrapText="1"/>
      <protection hidden="1"/>
    </xf>
    <xf numFmtId="0" fontId="5" fillId="36" borderId="10" xfId="0" applyFont="1" applyFill="1" applyBorder="1" applyAlignment="1" applyProtection="1">
      <alignment horizontal="left" vertical="top" wrapText="1"/>
      <protection hidden="1"/>
    </xf>
    <xf numFmtId="0" fontId="5" fillId="36" borderId="17" xfId="0" applyFont="1" applyFill="1" applyBorder="1" applyAlignment="1" applyProtection="1">
      <alignment horizontal="left" vertical="top" wrapText="1"/>
      <protection hidden="1"/>
    </xf>
    <xf numFmtId="0" fontId="5" fillId="36" borderId="12" xfId="0" applyFont="1" applyFill="1" applyBorder="1" applyAlignment="1" applyProtection="1">
      <alignment horizontal="left" vertical="top" wrapText="1"/>
      <protection hidden="1"/>
    </xf>
    <xf numFmtId="0" fontId="5" fillId="36" borderId="24" xfId="0" applyFont="1" applyFill="1" applyBorder="1" applyAlignment="1" applyProtection="1">
      <alignment horizontal="left" vertical="top" wrapText="1"/>
      <protection hidden="1"/>
    </xf>
    <xf numFmtId="0" fontId="5" fillId="36" borderId="18" xfId="0" applyFont="1" applyFill="1" applyBorder="1" applyAlignment="1" applyProtection="1">
      <alignment horizontal="left" vertical="top" wrapTex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="130" zoomScaleNormal="130" zoomScalePageLayoutView="0" workbookViewId="0" topLeftCell="A1">
      <selection activeCell="F24" sqref="F24"/>
    </sheetView>
  </sheetViews>
  <sheetFormatPr defaultColWidth="8.8515625" defaultRowHeight="15"/>
  <cols>
    <col min="1" max="1" width="8.8515625" style="0" customWidth="1"/>
    <col min="2" max="3" width="21.00390625" style="0" bestFit="1" customWidth="1"/>
    <col min="4" max="4" width="8.8515625" style="0" customWidth="1"/>
    <col min="5" max="5" width="9.421875" style="0" bestFit="1" customWidth="1"/>
    <col min="6" max="6" width="10.8515625" style="0" customWidth="1"/>
    <col min="7" max="7" width="11.421875" style="0" customWidth="1"/>
    <col min="8" max="8" width="11.8515625" style="0" bestFit="1" customWidth="1"/>
    <col min="9" max="9" width="14.28125" style="0" customWidth="1"/>
    <col min="10" max="10" width="31.7109375" style="0" customWidth="1"/>
    <col min="11" max="11" width="8.8515625" style="0" customWidth="1"/>
    <col min="12" max="12" width="14.7109375" style="0" bestFit="1" customWidth="1"/>
    <col min="13" max="14" width="12.7109375" style="0" bestFit="1" customWidth="1"/>
    <col min="15" max="15" width="10.421875" style="0" customWidth="1"/>
    <col min="16" max="16" width="8.8515625" style="0" customWidth="1"/>
    <col min="17" max="17" width="14.28125" style="0" bestFit="1" customWidth="1"/>
    <col min="18" max="18" width="8.8515625" style="0" customWidth="1"/>
    <col min="19" max="19" width="14.28125" style="0" bestFit="1" customWidth="1"/>
  </cols>
  <sheetData>
    <row r="1" spans="1:19" ht="21" thickBot="1">
      <c r="A1" s="40" t="s">
        <v>50</v>
      </c>
      <c r="B1" s="41"/>
      <c r="C1" s="41"/>
      <c r="D1" s="41"/>
      <c r="E1" s="41"/>
      <c r="F1" s="41"/>
      <c r="G1" s="41"/>
      <c r="H1" s="42"/>
      <c r="I1" s="25"/>
      <c r="J1" s="25"/>
      <c r="K1" s="25"/>
      <c r="L1" s="25"/>
      <c r="M1" s="25"/>
      <c r="N1" s="25"/>
      <c r="O1" s="25"/>
      <c r="P1" s="25"/>
      <c r="Q1" s="25"/>
      <c r="R1" s="26"/>
      <c r="S1" s="26"/>
    </row>
    <row r="2" ht="19.5" thickBot="1"/>
    <row r="3" spans="2:15" ht="18.75">
      <c r="B3" s="59" t="s">
        <v>0</v>
      </c>
      <c r="C3" s="60"/>
      <c r="D3" s="60"/>
      <c r="E3" s="60"/>
      <c r="F3" s="61"/>
      <c r="H3" s="59" t="s">
        <v>37</v>
      </c>
      <c r="I3" s="60"/>
      <c r="J3" s="60"/>
      <c r="K3" s="61"/>
      <c r="M3" s="62" t="s">
        <v>1</v>
      </c>
      <c r="N3" s="63"/>
      <c r="O3" s="64"/>
    </row>
    <row r="4" spans="2:15" ht="18" customHeight="1">
      <c r="B4" s="19" t="s">
        <v>2</v>
      </c>
      <c r="C4" s="49"/>
      <c r="D4" s="49"/>
      <c r="E4" s="49"/>
      <c r="F4" s="50"/>
      <c r="H4" s="71" t="s">
        <v>53</v>
      </c>
      <c r="I4" s="72"/>
      <c r="J4" s="72"/>
      <c r="K4" s="73"/>
      <c r="M4" s="65" t="s">
        <v>48</v>
      </c>
      <c r="N4" s="66"/>
      <c r="O4" s="1">
        <f>COUNTIF(K25:K124,"北東Ms")</f>
        <v>0</v>
      </c>
    </row>
    <row r="5" spans="2:15" ht="18.75">
      <c r="B5" s="19" t="s">
        <v>3</v>
      </c>
      <c r="C5" s="49"/>
      <c r="D5" s="49"/>
      <c r="E5" s="49"/>
      <c r="F5" s="50"/>
      <c r="H5" s="71"/>
      <c r="I5" s="72"/>
      <c r="J5" s="72"/>
      <c r="K5" s="73"/>
      <c r="M5" s="65" t="s">
        <v>49</v>
      </c>
      <c r="N5" s="66"/>
      <c r="O5" s="1">
        <f>COUNTIF(K25:K124,"北東Ws")</f>
        <v>0</v>
      </c>
    </row>
    <row r="6" spans="2:15" ht="18.75">
      <c r="B6" s="19" t="s">
        <v>4</v>
      </c>
      <c r="C6" s="49"/>
      <c r="D6" s="49"/>
      <c r="E6" s="49"/>
      <c r="F6" s="50"/>
      <c r="H6" s="71"/>
      <c r="I6" s="72"/>
      <c r="J6" s="72"/>
      <c r="K6" s="73"/>
      <c r="M6" s="65" t="s">
        <v>33</v>
      </c>
      <c r="N6" s="66"/>
      <c r="O6" s="1">
        <f>COUNTIF(K25:K124,"MA")</f>
        <v>0</v>
      </c>
    </row>
    <row r="7" spans="2:15" ht="18.75">
      <c r="B7" s="19" t="s">
        <v>5</v>
      </c>
      <c r="C7" s="49"/>
      <c r="D7" s="49"/>
      <c r="E7" s="49"/>
      <c r="F7" s="50"/>
      <c r="H7" s="71"/>
      <c r="I7" s="72"/>
      <c r="J7" s="72"/>
      <c r="K7" s="73"/>
      <c r="M7" s="65" t="s">
        <v>34</v>
      </c>
      <c r="N7" s="66"/>
      <c r="O7" s="1">
        <f>COUNTIF(K25:K124,"WA")</f>
        <v>0</v>
      </c>
    </row>
    <row r="8" spans="2:15" ht="19.5" thickBot="1">
      <c r="B8" s="19" t="s">
        <v>6</v>
      </c>
      <c r="C8" s="49"/>
      <c r="D8" s="49"/>
      <c r="E8" s="49"/>
      <c r="F8" s="50"/>
      <c r="H8" s="74"/>
      <c r="I8" s="75"/>
      <c r="J8" s="75"/>
      <c r="K8" s="76"/>
      <c r="M8" s="65" t="s">
        <v>35</v>
      </c>
      <c r="N8" s="66"/>
      <c r="O8" s="28">
        <f>COUNTIF(K25:K124,"MF")</f>
        <v>0</v>
      </c>
    </row>
    <row r="9" spans="2:15" ht="18.75">
      <c r="B9" s="51" t="s">
        <v>7</v>
      </c>
      <c r="C9" s="52"/>
      <c r="D9" s="52"/>
      <c r="E9" s="52"/>
      <c r="F9" s="53"/>
      <c r="H9" s="35"/>
      <c r="I9" s="35"/>
      <c r="J9" s="35"/>
      <c r="K9" s="35"/>
      <c r="M9" s="65" t="s">
        <v>36</v>
      </c>
      <c r="N9" s="66"/>
      <c r="O9" s="28">
        <f>COUNTIF(K25:K124,"WF")</f>
        <v>0</v>
      </c>
    </row>
    <row r="10" spans="2:15" ht="19.5" thickBot="1">
      <c r="B10" s="51"/>
      <c r="C10" s="52"/>
      <c r="D10" s="52"/>
      <c r="E10" s="52"/>
      <c r="F10" s="53"/>
      <c r="H10" s="10"/>
      <c r="I10" s="10"/>
      <c r="M10" s="36" t="s">
        <v>9</v>
      </c>
      <c r="N10" s="37"/>
      <c r="O10" s="22">
        <f>SUM(O4:O9)</f>
        <v>0</v>
      </c>
    </row>
    <row r="11" spans="2:15" ht="19.5" thickBot="1">
      <c r="B11" s="34" t="s">
        <v>8</v>
      </c>
      <c r="C11" s="47"/>
      <c r="D11" s="47"/>
      <c r="E11" s="47"/>
      <c r="F11" s="48"/>
      <c r="H11" s="10"/>
      <c r="I11" s="10"/>
      <c r="J11" s="45" t="s">
        <v>39</v>
      </c>
      <c r="K11" s="46"/>
      <c r="M11" s="43" t="s">
        <v>10</v>
      </c>
      <c r="N11" s="44"/>
      <c r="O11" s="22">
        <f>SUM(O10,-COUNTA(M25:M124))</f>
        <v>0</v>
      </c>
    </row>
    <row r="12" spans="2:15" ht="18.75">
      <c r="B12" s="31"/>
      <c r="C12" s="33"/>
      <c r="D12" s="33"/>
      <c r="E12" s="33"/>
      <c r="F12" s="33"/>
      <c r="H12" s="10"/>
      <c r="I12" s="10"/>
      <c r="J12" s="23" t="s">
        <v>46</v>
      </c>
      <c r="K12" s="38">
        <v>1900</v>
      </c>
      <c r="M12" s="69" t="s">
        <v>11</v>
      </c>
      <c r="N12" s="70"/>
      <c r="O12" s="22">
        <f>SUM(Q25:Q124)</f>
        <v>0</v>
      </c>
    </row>
    <row r="13" spans="2:11" ht="18.75">
      <c r="B13" s="32"/>
      <c r="C13" s="33"/>
      <c r="D13" s="33"/>
      <c r="E13" s="33"/>
      <c r="F13" s="33"/>
      <c r="H13" s="10"/>
      <c r="I13" s="10"/>
      <c r="J13" s="23" t="s">
        <v>47</v>
      </c>
      <c r="K13" s="38">
        <v>1900</v>
      </c>
    </row>
    <row r="14" spans="2:11" ht="18.75">
      <c r="B14" s="32"/>
      <c r="C14" s="33"/>
      <c r="D14" s="33"/>
      <c r="E14" s="33"/>
      <c r="F14" s="33"/>
      <c r="I14" s="10"/>
      <c r="J14" s="23" t="s">
        <v>40</v>
      </c>
      <c r="K14" s="38">
        <v>1300</v>
      </c>
    </row>
    <row r="15" spans="9:14" ht="18.75">
      <c r="I15" s="10"/>
      <c r="J15" s="23" t="s">
        <v>41</v>
      </c>
      <c r="K15" s="38">
        <v>1300</v>
      </c>
      <c r="M15" s="67"/>
      <c r="N15" s="67"/>
    </row>
    <row r="16" spans="9:11" ht="18.75">
      <c r="I16" s="10"/>
      <c r="J16" s="23" t="s">
        <v>42</v>
      </c>
      <c r="K16" s="38">
        <v>600</v>
      </c>
    </row>
    <row r="17" spans="9:11" ht="18.75">
      <c r="I17" s="10"/>
      <c r="J17" s="23" t="s">
        <v>43</v>
      </c>
      <c r="K17" s="38">
        <v>600</v>
      </c>
    </row>
    <row r="18" spans="10:11" ht="19.5" thickBot="1">
      <c r="J18" s="24" t="s">
        <v>44</v>
      </c>
      <c r="K18" s="39">
        <v>300</v>
      </c>
    </row>
    <row r="20" spans="10:11" ht="18.75">
      <c r="J20" s="10"/>
      <c r="K20" s="27"/>
    </row>
    <row r="21" spans="10:11" ht="18.75">
      <c r="J21" s="29"/>
      <c r="K21" s="30"/>
    </row>
    <row r="22" spans="1:18" ht="18.75">
      <c r="A22" s="58" t="s">
        <v>12</v>
      </c>
      <c r="B22" s="20" t="s">
        <v>13</v>
      </c>
      <c r="C22" s="20" t="s">
        <v>14</v>
      </c>
      <c r="D22" s="58" t="s">
        <v>15</v>
      </c>
      <c r="E22" s="58" t="s">
        <v>16</v>
      </c>
      <c r="F22" s="68" t="s">
        <v>54</v>
      </c>
      <c r="G22" s="58" t="s">
        <v>17</v>
      </c>
      <c r="H22" s="58" t="s">
        <v>18</v>
      </c>
      <c r="I22" s="58" t="s">
        <v>19</v>
      </c>
      <c r="J22" s="58" t="s">
        <v>20</v>
      </c>
      <c r="K22" s="58" t="s">
        <v>21</v>
      </c>
      <c r="L22" s="58" t="s">
        <v>22</v>
      </c>
      <c r="M22" s="56" t="s">
        <v>23</v>
      </c>
      <c r="N22" s="58" t="s">
        <v>24</v>
      </c>
      <c r="O22" s="58"/>
      <c r="P22" s="58"/>
      <c r="Q22" s="58" t="s">
        <v>25</v>
      </c>
      <c r="R22" s="15"/>
    </row>
    <row r="23" spans="1:18" ht="18.75">
      <c r="A23" s="58"/>
      <c r="B23" s="21" t="s">
        <v>26</v>
      </c>
      <c r="C23" s="21" t="s">
        <v>26</v>
      </c>
      <c r="D23" s="58"/>
      <c r="E23" s="58"/>
      <c r="F23" s="68"/>
      <c r="G23" s="58"/>
      <c r="H23" s="58"/>
      <c r="I23" s="58"/>
      <c r="J23" s="58"/>
      <c r="K23" s="58"/>
      <c r="L23" s="58"/>
      <c r="M23" s="57"/>
      <c r="N23" s="58"/>
      <c r="O23" s="58"/>
      <c r="P23" s="58"/>
      <c r="Q23" s="58"/>
      <c r="R23" s="15"/>
    </row>
    <row r="24" spans="1:18" ht="18.75">
      <c r="A24" s="2" t="s">
        <v>27</v>
      </c>
      <c r="B24" s="3" t="s">
        <v>51</v>
      </c>
      <c r="C24" s="3" t="s">
        <v>52</v>
      </c>
      <c r="D24" s="3" t="s">
        <v>28</v>
      </c>
      <c r="E24" s="4">
        <v>35809</v>
      </c>
      <c r="F24" s="3">
        <v>22</v>
      </c>
      <c r="G24" s="3" t="s">
        <v>29</v>
      </c>
      <c r="H24" s="3">
        <v>2</v>
      </c>
      <c r="I24" s="3" t="s">
        <v>38</v>
      </c>
      <c r="J24" s="3"/>
      <c r="K24" s="3" t="s">
        <v>45</v>
      </c>
      <c r="L24" s="3"/>
      <c r="M24" s="5" t="s">
        <v>30</v>
      </c>
      <c r="N24" s="55" t="s">
        <v>31</v>
      </c>
      <c r="O24" s="55"/>
      <c r="P24" s="55"/>
      <c r="Q24" s="12"/>
      <c r="R24" s="16"/>
    </row>
    <row r="25" spans="1:18" ht="18.75">
      <c r="A25" s="6">
        <v>1</v>
      </c>
      <c r="B25" s="7"/>
      <c r="C25" s="7"/>
      <c r="D25" s="7"/>
      <c r="E25" s="4"/>
      <c r="F25" s="8">
        <f>IF(E25="","",DATEDIF(E25,"2020/3/31","Y"))</f>
      </c>
      <c r="G25" s="8"/>
      <c r="H25" s="8"/>
      <c r="I25" s="8"/>
      <c r="J25" s="11"/>
      <c r="K25" s="7" t="s">
        <v>32</v>
      </c>
      <c r="L25" s="9">
        <f aca="true" t="shared" si="0" ref="L25:L32">IF(OR(K25="北東Ms",K25="北東Ws"),1900,IF(OR(K25="MA",K25="WA"),1300,IF(OR(K25="MF",K25="WF"),600,0)))</f>
        <v>0</v>
      </c>
      <c r="M25" s="8"/>
      <c r="N25" s="49"/>
      <c r="O25" s="49"/>
      <c r="P25" s="49"/>
      <c r="Q25" s="13">
        <f>IF(K25="　",0,SUM(L25,IF(M25="",300,0)))</f>
        <v>0</v>
      </c>
      <c r="R25" s="17"/>
    </row>
    <row r="26" spans="1:18" ht="18.75">
      <c r="A26" s="6">
        <v>2</v>
      </c>
      <c r="B26" s="7"/>
      <c r="C26" s="7"/>
      <c r="D26" s="7"/>
      <c r="E26" s="18"/>
      <c r="F26" s="8">
        <f aca="true" t="shared" si="1" ref="F26:F89">IF(E26="","",DATEDIF(E26,"2020/3/31","Y"))</f>
      </c>
      <c r="G26" s="8"/>
      <c r="H26" s="8"/>
      <c r="I26" s="8"/>
      <c r="J26" s="8"/>
      <c r="K26" s="7" t="s">
        <v>32</v>
      </c>
      <c r="L26" s="9">
        <f t="shared" si="0"/>
        <v>0</v>
      </c>
      <c r="M26" s="8"/>
      <c r="N26" s="49"/>
      <c r="O26" s="49"/>
      <c r="P26" s="49"/>
      <c r="Q26" s="13">
        <f aca="true" t="shared" si="2" ref="Q26:Q89">IF(K26="　",0,SUM(L26,IF(M26="",300,0)))</f>
        <v>0</v>
      </c>
      <c r="R26" s="14"/>
    </row>
    <row r="27" spans="1:18" ht="18.75">
      <c r="A27" s="6">
        <v>3</v>
      </c>
      <c r="B27" s="7"/>
      <c r="C27" s="7"/>
      <c r="D27" s="7"/>
      <c r="E27" s="8"/>
      <c r="F27" s="8">
        <f t="shared" si="1"/>
      </c>
      <c r="G27" s="8"/>
      <c r="H27" s="8"/>
      <c r="I27" s="8"/>
      <c r="J27" s="8"/>
      <c r="K27" s="7" t="s">
        <v>32</v>
      </c>
      <c r="L27" s="9">
        <f t="shared" si="0"/>
        <v>0</v>
      </c>
      <c r="M27" s="8"/>
      <c r="N27" s="54"/>
      <c r="O27" s="54"/>
      <c r="P27" s="54"/>
      <c r="Q27" s="13">
        <f t="shared" si="2"/>
        <v>0</v>
      </c>
      <c r="R27" s="14"/>
    </row>
    <row r="28" spans="1:18" ht="18.75">
      <c r="A28" s="6">
        <v>4</v>
      </c>
      <c r="B28" s="7"/>
      <c r="C28" s="7"/>
      <c r="D28" s="7"/>
      <c r="E28" s="8"/>
      <c r="F28" s="8">
        <f t="shared" si="1"/>
      </c>
      <c r="G28" s="8"/>
      <c r="H28" s="8"/>
      <c r="I28" s="8"/>
      <c r="J28" s="8"/>
      <c r="K28" s="7" t="s">
        <v>32</v>
      </c>
      <c r="L28" s="9">
        <f t="shared" si="0"/>
        <v>0</v>
      </c>
      <c r="M28" s="8"/>
      <c r="N28" s="54"/>
      <c r="O28" s="54"/>
      <c r="P28" s="54"/>
      <c r="Q28" s="13">
        <f t="shared" si="2"/>
        <v>0</v>
      </c>
      <c r="R28" s="14"/>
    </row>
    <row r="29" spans="1:18" ht="18.75">
      <c r="A29" s="6">
        <v>5</v>
      </c>
      <c r="B29" s="7"/>
      <c r="C29" s="7"/>
      <c r="D29" s="7"/>
      <c r="E29" s="8"/>
      <c r="F29" s="8">
        <f t="shared" si="1"/>
      </c>
      <c r="G29" s="8"/>
      <c r="H29" s="8"/>
      <c r="I29" s="8"/>
      <c r="J29" s="8"/>
      <c r="K29" s="7" t="s">
        <v>32</v>
      </c>
      <c r="L29" s="9">
        <f t="shared" si="0"/>
        <v>0</v>
      </c>
      <c r="M29" s="8"/>
      <c r="N29" s="54"/>
      <c r="O29" s="54"/>
      <c r="P29" s="54"/>
      <c r="Q29" s="13">
        <f t="shared" si="2"/>
        <v>0</v>
      </c>
      <c r="R29" s="14"/>
    </row>
    <row r="30" spans="1:18" ht="18.75">
      <c r="A30" s="6">
        <v>6</v>
      </c>
      <c r="B30" s="7"/>
      <c r="C30" s="7"/>
      <c r="D30" s="7"/>
      <c r="E30" s="8"/>
      <c r="F30" s="8">
        <f t="shared" si="1"/>
      </c>
      <c r="G30" s="8"/>
      <c r="H30" s="8"/>
      <c r="I30" s="8"/>
      <c r="J30" s="8"/>
      <c r="K30" s="7" t="s">
        <v>32</v>
      </c>
      <c r="L30" s="9">
        <f t="shared" si="0"/>
        <v>0</v>
      </c>
      <c r="M30" s="8"/>
      <c r="N30" s="54"/>
      <c r="O30" s="54"/>
      <c r="P30" s="54"/>
      <c r="Q30" s="13">
        <f t="shared" si="2"/>
        <v>0</v>
      </c>
      <c r="R30" s="14"/>
    </row>
    <row r="31" spans="1:18" ht="18.75">
      <c r="A31" s="6">
        <v>7</v>
      </c>
      <c r="B31" s="7"/>
      <c r="C31" s="7"/>
      <c r="D31" s="7"/>
      <c r="E31" s="8"/>
      <c r="F31" s="8">
        <f t="shared" si="1"/>
      </c>
      <c r="G31" s="8"/>
      <c r="H31" s="8"/>
      <c r="I31" s="8"/>
      <c r="J31" s="8"/>
      <c r="K31" s="7" t="s">
        <v>32</v>
      </c>
      <c r="L31" s="9">
        <f t="shared" si="0"/>
        <v>0</v>
      </c>
      <c r="M31" s="8"/>
      <c r="N31" s="54"/>
      <c r="O31" s="54"/>
      <c r="P31" s="54"/>
      <c r="Q31" s="13">
        <f t="shared" si="2"/>
        <v>0</v>
      </c>
      <c r="R31" s="14"/>
    </row>
    <row r="32" spans="1:18" ht="18.75">
      <c r="A32" s="6">
        <v>8</v>
      </c>
      <c r="B32" s="7"/>
      <c r="C32" s="7"/>
      <c r="D32" s="7"/>
      <c r="E32" s="8"/>
      <c r="F32" s="8">
        <f t="shared" si="1"/>
      </c>
      <c r="G32" s="8"/>
      <c r="H32" s="8"/>
      <c r="I32" s="8"/>
      <c r="J32" s="8"/>
      <c r="K32" s="7" t="s">
        <v>32</v>
      </c>
      <c r="L32" s="9">
        <f t="shared" si="0"/>
        <v>0</v>
      </c>
      <c r="M32" s="8"/>
      <c r="N32" s="54"/>
      <c r="O32" s="54"/>
      <c r="P32" s="54"/>
      <c r="Q32" s="13">
        <f>IF(K32="　",0,SUM(L32,IF(M32="",300,0)))</f>
        <v>0</v>
      </c>
      <c r="R32" s="14"/>
    </row>
    <row r="33" spans="1:18" ht="18.75">
      <c r="A33" s="6">
        <v>9</v>
      </c>
      <c r="B33" s="7"/>
      <c r="C33" s="7"/>
      <c r="D33" s="7"/>
      <c r="E33" s="8"/>
      <c r="F33" s="8">
        <f t="shared" si="1"/>
      </c>
      <c r="G33" s="8"/>
      <c r="H33" s="8"/>
      <c r="I33" s="8"/>
      <c r="J33" s="8"/>
      <c r="K33" s="7" t="s">
        <v>32</v>
      </c>
      <c r="L33" s="9">
        <f aca="true" t="shared" si="3" ref="L33:L96">IF(OR(K33="北東Ms",K33="北東Ws"),1900,IF(OR(K33="MA",K33="WA"),1300,IF(OR(K33="MF",K33="WF"),600,0)))</f>
        <v>0</v>
      </c>
      <c r="M33" s="8"/>
      <c r="N33" s="54"/>
      <c r="O33" s="54"/>
      <c r="P33" s="54"/>
      <c r="Q33" s="13">
        <f t="shared" si="2"/>
        <v>0</v>
      </c>
      <c r="R33" s="14"/>
    </row>
    <row r="34" spans="1:18" ht="18.75">
      <c r="A34" s="6">
        <v>10</v>
      </c>
      <c r="B34" s="7"/>
      <c r="C34" s="7"/>
      <c r="D34" s="7"/>
      <c r="E34" s="8"/>
      <c r="F34" s="8">
        <f t="shared" si="1"/>
      </c>
      <c r="G34" s="8"/>
      <c r="H34" s="8"/>
      <c r="I34" s="8"/>
      <c r="J34" s="8"/>
      <c r="K34" s="7" t="s">
        <v>32</v>
      </c>
      <c r="L34" s="9">
        <f t="shared" si="3"/>
        <v>0</v>
      </c>
      <c r="M34" s="8"/>
      <c r="N34" s="54"/>
      <c r="O34" s="54"/>
      <c r="P34" s="54"/>
      <c r="Q34" s="13">
        <f t="shared" si="2"/>
        <v>0</v>
      </c>
      <c r="R34" s="14"/>
    </row>
    <row r="35" spans="1:18" ht="18.75">
      <c r="A35" s="6">
        <v>11</v>
      </c>
      <c r="B35" s="7"/>
      <c r="C35" s="7"/>
      <c r="D35" s="7"/>
      <c r="E35" s="8"/>
      <c r="F35" s="8">
        <f t="shared" si="1"/>
      </c>
      <c r="G35" s="8"/>
      <c r="H35" s="8"/>
      <c r="I35" s="8"/>
      <c r="J35" s="8"/>
      <c r="K35" s="7" t="s">
        <v>32</v>
      </c>
      <c r="L35" s="9">
        <f t="shared" si="3"/>
        <v>0</v>
      </c>
      <c r="M35" s="8"/>
      <c r="N35" s="54"/>
      <c r="O35" s="54"/>
      <c r="P35" s="54"/>
      <c r="Q35" s="13">
        <f t="shared" si="2"/>
        <v>0</v>
      </c>
      <c r="R35" s="14"/>
    </row>
    <row r="36" spans="1:18" ht="18.75">
      <c r="A36" s="6">
        <v>12</v>
      </c>
      <c r="B36" s="7"/>
      <c r="C36" s="7"/>
      <c r="D36" s="7"/>
      <c r="E36" s="8"/>
      <c r="F36" s="8">
        <f t="shared" si="1"/>
      </c>
      <c r="G36" s="8"/>
      <c r="H36" s="8"/>
      <c r="I36" s="8"/>
      <c r="J36" s="8"/>
      <c r="K36" s="7" t="s">
        <v>32</v>
      </c>
      <c r="L36" s="9">
        <f t="shared" si="3"/>
        <v>0</v>
      </c>
      <c r="M36" s="8"/>
      <c r="N36" s="54"/>
      <c r="O36" s="54"/>
      <c r="P36" s="54"/>
      <c r="Q36" s="13">
        <f t="shared" si="2"/>
        <v>0</v>
      </c>
      <c r="R36" s="14"/>
    </row>
    <row r="37" spans="1:18" ht="18.75">
      <c r="A37" s="6">
        <v>13</v>
      </c>
      <c r="B37" s="7"/>
      <c r="C37" s="7"/>
      <c r="D37" s="7"/>
      <c r="E37" s="8"/>
      <c r="F37" s="8">
        <f t="shared" si="1"/>
      </c>
      <c r="G37" s="8"/>
      <c r="H37" s="8"/>
      <c r="I37" s="8"/>
      <c r="J37" s="8"/>
      <c r="K37" s="7" t="s">
        <v>32</v>
      </c>
      <c r="L37" s="9">
        <f t="shared" si="3"/>
        <v>0</v>
      </c>
      <c r="M37" s="8"/>
      <c r="N37" s="54"/>
      <c r="O37" s="54"/>
      <c r="P37" s="54"/>
      <c r="Q37" s="13">
        <f t="shared" si="2"/>
        <v>0</v>
      </c>
      <c r="R37" s="14"/>
    </row>
    <row r="38" spans="1:18" ht="18.75">
      <c r="A38" s="6">
        <v>14</v>
      </c>
      <c r="B38" s="7"/>
      <c r="C38" s="7"/>
      <c r="D38" s="7"/>
      <c r="E38" s="8"/>
      <c r="F38" s="8">
        <f t="shared" si="1"/>
      </c>
      <c r="G38" s="8"/>
      <c r="H38" s="8"/>
      <c r="I38" s="8"/>
      <c r="J38" s="8"/>
      <c r="K38" s="7" t="s">
        <v>32</v>
      </c>
      <c r="L38" s="9">
        <f t="shared" si="3"/>
        <v>0</v>
      </c>
      <c r="M38" s="8"/>
      <c r="N38" s="54"/>
      <c r="O38" s="54"/>
      <c r="P38" s="54"/>
      <c r="Q38" s="13">
        <f t="shared" si="2"/>
        <v>0</v>
      </c>
      <c r="R38" s="14"/>
    </row>
    <row r="39" spans="1:18" ht="18.75">
      <c r="A39" s="6">
        <v>15</v>
      </c>
      <c r="B39" s="7"/>
      <c r="C39" s="7"/>
      <c r="D39" s="7"/>
      <c r="E39" s="8"/>
      <c r="F39" s="8">
        <f t="shared" si="1"/>
      </c>
      <c r="G39" s="8"/>
      <c r="H39" s="8"/>
      <c r="I39" s="8"/>
      <c r="J39" s="8"/>
      <c r="K39" s="7" t="s">
        <v>32</v>
      </c>
      <c r="L39" s="9">
        <f t="shared" si="3"/>
        <v>0</v>
      </c>
      <c r="M39" s="8"/>
      <c r="N39" s="54"/>
      <c r="O39" s="54"/>
      <c r="P39" s="54"/>
      <c r="Q39" s="13">
        <f t="shared" si="2"/>
        <v>0</v>
      </c>
      <c r="R39" s="14"/>
    </row>
    <row r="40" spans="1:18" ht="18.75">
      <c r="A40" s="6">
        <v>16</v>
      </c>
      <c r="B40" s="7"/>
      <c r="C40" s="7"/>
      <c r="D40" s="7"/>
      <c r="E40" s="8"/>
      <c r="F40" s="8">
        <f t="shared" si="1"/>
      </c>
      <c r="G40" s="8"/>
      <c r="H40" s="8"/>
      <c r="I40" s="8"/>
      <c r="J40" s="8"/>
      <c r="K40" s="7" t="s">
        <v>32</v>
      </c>
      <c r="L40" s="9">
        <f t="shared" si="3"/>
        <v>0</v>
      </c>
      <c r="M40" s="8"/>
      <c r="N40" s="54"/>
      <c r="O40" s="54"/>
      <c r="P40" s="54"/>
      <c r="Q40" s="13">
        <f t="shared" si="2"/>
        <v>0</v>
      </c>
      <c r="R40" s="14"/>
    </row>
    <row r="41" spans="1:18" ht="18.75">
      <c r="A41" s="6">
        <v>17</v>
      </c>
      <c r="B41" s="7"/>
      <c r="C41" s="7"/>
      <c r="D41" s="7"/>
      <c r="E41" s="8"/>
      <c r="F41" s="8">
        <f t="shared" si="1"/>
      </c>
      <c r="G41" s="8"/>
      <c r="H41" s="8"/>
      <c r="I41" s="8"/>
      <c r="J41" s="8"/>
      <c r="K41" s="7" t="s">
        <v>32</v>
      </c>
      <c r="L41" s="9">
        <f t="shared" si="3"/>
        <v>0</v>
      </c>
      <c r="M41" s="8"/>
      <c r="N41" s="54"/>
      <c r="O41" s="54"/>
      <c r="P41" s="54"/>
      <c r="Q41" s="13">
        <f t="shared" si="2"/>
        <v>0</v>
      </c>
      <c r="R41" s="14"/>
    </row>
    <row r="42" spans="1:18" ht="18.75">
      <c r="A42" s="6">
        <v>18</v>
      </c>
      <c r="B42" s="7"/>
      <c r="C42" s="7"/>
      <c r="D42" s="7"/>
      <c r="E42" s="8"/>
      <c r="F42" s="8">
        <f t="shared" si="1"/>
      </c>
      <c r="G42" s="8"/>
      <c r="H42" s="8"/>
      <c r="I42" s="8"/>
      <c r="J42" s="8"/>
      <c r="K42" s="7" t="s">
        <v>32</v>
      </c>
      <c r="L42" s="9">
        <f t="shared" si="3"/>
        <v>0</v>
      </c>
      <c r="M42" s="8"/>
      <c r="N42" s="54"/>
      <c r="O42" s="54"/>
      <c r="P42" s="54"/>
      <c r="Q42" s="13">
        <f t="shared" si="2"/>
        <v>0</v>
      </c>
      <c r="R42" s="14"/>
    </row>
    <row r="43" spans="1:18" ht="18.75">
      <c r="A43" s="6">
        <v>19</v>
      </c>
      <c r="B43" s="7"/>
      <c r="C43" s="7"/>
      <c r="D43" s="7"/>
      <c r="E43" s="8"/>
      <c r="F43" s="8">
        <f t="shared" si="1"/>
      </c>
      <c r="G43" s="8"/>
      <c r="H43" s="8"/>
      <c r="I43" s="8"/>
      <c r="J43" s="8"/>
      <c r="K43" s="7" t="s">
        <v>32</v>
      </c>
      <c r="L43" s="9">
        <f t="shared" si="3"/>
        <v>0</v>
      </c>
      <c r="M43" s="8"/>
      <c r="N43" s="54"/>
      <c r="O43" s="54"/>
      <c r="P43" s="54"/>
      <c r="Q43" s="13">
        <f t="shared" si="2"/>
        <v>0</v>
      </c>
      <c r="R43" s="14"/>
    </row>
    <row r="44" spans="1:18" ht="18.75">
      <c r="A44" s="6">
        <v>20</v>
      </c>
      <c r="B44" s="7"/>
      <c r="C44" s="7"/>
      <c r="D44" s="7"/>
      <c r="E44" s="8"/>
      <c r="F44" s="8">
        <f t="shared" si="1"/>
      </c>
      <c r="G44" s="8"/>
      <c r="H44" s="8"/>
      <c r="I44" s="8"/>
      <c r="J44" s="8"/>
      <c r="K44" s="7" t="s">
        <v>32</v>
      </c>
      <c r="L44" s="9">
        <f t="shared" si="3"/>
        <v>0</v>
      </c>
      <c r="M44" s="8"/>
      <c r="N44" s="54"/>
      <c r="O44" s="54"/>
      <c r="P44" s="54"/>
      <c r="Q44" s="13">
        <f t="shared" si="2"/>
        <v>0</v>
      </c>
      <c r="R44" s="14"/>
    </row>
    <row r="45" spans="1:18" ht="18.75">
      <c r="A45" s="6">
        <v>21</v>
      </c>
      <c r="B45" s="7"/>
      <c r="C45" s="7"/>
      <c r="D45" s="7"/>
      <c r="E45" s="8"/>
      <c r="F45" s="8">
        <f t="shared" si="1"/>
      </c>
      <c r="G45" s="8"/>
      <c r="H45" s="8"/>
      <c r="I45" s="8"/>
      <c r="J45" s="8"/>
      <c r="K45" s="7" t="s">
        <v>32</v>
      </c>
      <c r="L45" s="9">
        <f t="shared" si="3"/>
        <v>0</v>
      </c>
      <c r="M45" s="8"/>
      <c r="N45" s="54"/>
      <c r="O45" s="54"/>
      <c r="P45" s="54"/>
      <c r="Q45" s="13">
        <f t="shared" si="2"/>
        <v>0</v>
      </c>
      <c r="R45" s="14"/>
    </row>
    <row r="46" spans="1:18" ht="18.75">
      <c r="A46" s="6">
        <v>22</v>
      </c>
      <c r="B46" s="7"/>
      <c r="C46" s="7"/>
      <c r="D46" s="7"/>
      <c r="E46" s="8"/>
      <c r="F46" s="8">
        <f t="shared" si="1"/>
      </c>
      <c r="G46" s="8"/>
      <c r="H46" s="8"/>
      <c r="I46" s="8"/>
      <c r="J46" s="8"/>
      <c r="K46" s="7" t="s">
        <v>32</v>
      </c>
      <c r="L46" s="9">
        <f t="shared" si="3"/>
        <v>0</v>
      </c>
      <c r="M46" s="8"/>
      <c r="N46" s="54"/>
      <c r="O46" s="54"/>
      <c r="P46" s="54"/>
      <c r="Q46" s="13">
        <f t="shared" si="2"/>
        <v>0</v>
      </c>
      <c r="R46" s="14"/>
    </row>
    <row r="47" spans="1:18" ht="18.75">
      <c r="A47" s="6">
        <v>23</v>
      </c>
      <c r="B47" s="7"/>
      <c r="C47" s="7"/>
      <c r="D47" s="7"/>
      <c r="E47" s="8"/>
      <c r="F47" s="8">
        <f t="shared" si="1"/>
      </c>
      <c r="G47" s="8"/>
      <c r="H47" s="8"/>
      <c r="I47" s="8"/>
      <c r="J47" s="8"/>
      <c r="K47" s="7" t="s">
        <v>32</v>
      </c>
      <c r="L47" s="9">
        <f t="shared" si="3"/>
        <v>0</v>
      </c>
      <c r="M47" s="8"/>
      <c r="N47" s="54"/>
      <c r="O47" s="54"/>
      <c r="P47" s="54"/>
      <c r="Q47" s="13">
        <f t="shared" si="2"/>
        <v>0</v>
      </c>
      <c r="R47" s="14"/>
    </row>
    <row r="48" spans="1:18" ht="18.75">
      <c r="A48" s="6">
        <v>24</v>
      </c>
      <c r="B48" s="7"/>
      <c r="C48" s="7"/>
      <c r="D48" s="7"/>
      <c r="E48" s="8"/>
      <c r="F48" s="8">
        <f t="shared" si="1"/>
      </c>
      <c r="G48" s="8"/>
      <c r="H48" s="8"/>
      <c r="I48" s="8"/>
      <c r="J48" s="8"/>
      <c r="K48" s="7" t="s">
        <v>32</v>
      </c>
      <c r="L48" s="9">
        <f t="shared" si="3"/>
        <v>0</v>
      </c>
      <c r="M48" s="8"/>
      <c r="N48" s="54"/>
      <c r="O48" s="54"/>
      <c r="P48" s="54"/>
      <c r="Q48" s="13">
        <f t="shared" si="2"/>
        <v>0</v>
      </c>
      <c r="R48" s="14"/>
    </row>
    <row r="49" spans="1:18" ht="18.75">
      <c r="A49" s="6">
        <v>25</v>
      </c>
      <c r="B49" s="7"/>
      <c r="C49" s="7"/>
      <c r="D49" s="7"/>
      <c r="E49" s="8"/>
      <c r="F49" s="8">
        <f t="shared" si="1"/>
      </c>
      <c r="G49" s="8"/>
      <c r="H49" s="8"/>
      <c r="I49" s="8"/>
      <c r="J49" s="8"/>
      <c r="K49" s="7" t="s">
        <v>32</v>
      </c>
      <c r="L49" s="9">
        <f t="shared" si="3"/>
        <v>0</v>
      </c>
      <c r="M49" s="8"/>
      <c r="N49" s="54"/>
      <c r="O49" s="54"/>
      <c r="P49" s="54"/>
      <c r="Q49" s="13">
        <f t="shared" si="2"/>
        <v>0</v>
      </c>
      <c r="R49" s="14"/>
    </row>
    <row r="50" spans="1:18" ht="18.75">
      <c r="A50" s="6">
        <v>26</v>
      </c>
      <c r="B50" s="7"/>
      <c r="C50" s="7"/>
      <c r="D50" s="7"/>
      <c r="E50" s="8"/>
      <c r="F50" s="8">
        <f t="shared" si="1"/>
      </c>
      <c r="G50" s="8"/>
      <c r="H50" s="8"/>
      <c r="I50" s="8"/>
      <c r="J50" s="8"/>
      <c r="K50" s="7" t="s">
        <v>32</v>
      </c>
      <c r="L50" s="9">
        <f t="shared" si="3"/>
        <v>0</v>
      </c>
      <c r="M50" s="8"/>
      <c r="N50" s="54"/>
      <c r="O50" s="54"/>
      <c r="P50" s="54"/>
      <c r="Q50" s="13">
        <f t="shared" si="2"/>
        <v>0</v>
      </c>
      <c r="R50" s="14"/>
    </row>
    <row r="51" spans="1:18" ht="18.75">
      <c r="A51" s="6">
        <v>27</v>
      </c>
      <c r="B51" s="7"/>
      <c r="C51" s="7"/>
      <c r="D51" s="7"/>
      <c r="E51" s="8"/>
      <c r="F51" s="8">
        <f t="shared" si="1"/>
      </c>
      <c r="G51" s="8"/>
      <c r="H51" s="8"/>
      <c r="I51" s="8"/>
      <c r="J51" s="8"/>
      <c r="K51" s="7" t="s">
        <v>32</v>
      </c>
      <c r="L51" s="9">
        <f t="shared" si="3"/>
        <v>0</v>
      </c>
      <c r="M51" s="8"/>
      <c r="N51" s="54"/>
      <c r="O51" s="54"/>
      <c r="P51" s="54"/>
      <c r="Q51" s="13">
        <f t="shared" si="2"/>
        <v>0</v>
      </c>
      <c r="R51" s="14"/>
    </row>
    <row r="52" spans="1:18" ht="18.75">
      <c r="A52" s="6">
        <v>28</v>
      </c>
      <c r="B52" s="7"/>
      <c r="C52" s="7"/>
      <c r="D52" s="7"/>
      <c r="E52" s="8"/>
      <c r="F52" s="8">
        <f t="shared" si="1"/>
      </c>
      <c r="G52" s="8"/>
      <c r="H52" s="8"/>
      <c r="I52" s="8"/>
      <c r="J52" s="8"/>
      <c r="K52" s="7" t="s">
        <v>32</v>
      </c>
      <c r="L52" s="9">
        <f t="shared" si="3"/>
        <v>0</v>
      </c>
      <c r="M52" s="8"/>
      <c r="N52" s="54"/>
      <c r="O52" s="54"/>
      <c r="P52" s="54"/>
      <c r="Q52" s="13">
        <f t="shared" si="2"/>
        <v>0</v>
      </c>
      <c r="R52" s="14"/>
    </row>
    <row r="53" spans="1:18" ht="18.75">
      <c r="A53" s="6">
        <v>29</v>
      </c>
      <c r="B53" s="7"/>
      <c r="C53" s="7"/>
      <c r="D53" s="7"/>
      <c r="E53" s="8"/>
      <c r="F53" s="8">
        <f t="shared" si="1"/>
      </c>
      <c r="G53" s="8"/>
      <c r="H53" s="8"/>
      <c r="I53" s="8"/>
      <c r="J53" s="8"/>
      <c r="K53" s="7" t="s">
        <v>32</v>
      </c>
      <c r="L53" s="9">
        <f t="shared" si="3"/>
        <v>0</v>
      </c>
      <c r="M53" s="8"/>
      <c r="N53" s="54"/>
      <c r="O53" s="54"/>
      <c r="P53" s="54"/>
      <c r="Q53" s="13">
        <f t="shared" si="2"/>
        <v>0</v>
      </c>
      <c r="R53" s="14"/>
    </row>
    <row r="54" spans="1:18" ht="18.75">
      <c r="A54" s="6">
        <v>30</v>
      </c>
      <c r="B54" s="7"/>
      <c r="C54" s="7"/>
      <c r="D54" s="7"/>
      <c r="E54" s="8"/>
      <c r="F54" s="8">
        <f t="shared" si="1"/>
      </c>
      <c r="G54" s="8"/>
      <c r="H54" s="8"/>
      <c r="I54" s="8"/>
      <c r="J54" s="8"/>
      <c r="K54" s="7" t="s">
        <v>32</v>
      </c>
      <c r="L54" s="9">
        <f t="shared" si="3"/>
        <v>0</v>
      </c>
      <c r="M54" s="8"/>
      <c r="N54" s="54"/>
      <c r="O54" s="54"/>
      <c r="P54" s="54"/>
      <c r="Q54" s="13">
        <f t="shared" si="2"/>
        <v>0</v>
      </c>
      <c r="R54" s="14"/>
    </row>
    <row r="55" spans="1:18" ht="18.75">
      <c r="A55" s="6">
        <v>31</v>
      </c>
      <c r="B55" s="7"/>
      <c r="C55" s="7"/>
      <c r="D55" s="7"/>
      <c r="E55" s="8"/>
      <c r="F55" s="8">
        <f t="shared" si="1"/>
      </c>
      <c r="G55" s="8"/>
      <c r="H55" s="8"/>
      <c r="I55" s="8"/>
      <c r="J55" s="8"/>
      <c r="K55" s="7" t="s">
        <v>32</v>
      </c>
      <c r="L55" s="9">
        <f t="shared" si="3"/>
        <v>0</v>
      </c>
      <c r="M55" s="8"/>
      <c r="N55" s="54"/>
      <c r="O55" s="54"/>
      <c r="P55" s="54"/>
      <c r="Q55" s="13">
        <f t="shared" si="2"/>
        <v>0</v>
      </c>
      <c r="R55" s="14"/>
    </row>
    <row r="56" spans="1:18" ht="18.75">
      <c r="A56" s="6">
        <v>32</v>
      </c>
      <c r="B56" s="7"/>
      <c r="C56" s="7"/>
      <c r="D56" s="7"/>
      <c r="E56" s="8"/>
      <c r="F56" s="8">
        <f t="shared" si="1"/>
      </c>
      <c r="G56" s="8"/>
      <c r="H56" s="8"/>
      <c r="I56" s="8"/>
      <c r="J56" s="8"/>
      <c r="K56" s="7" t="s">
        <v>32</v>
      </c>
      <c r="L56" s="9">
        <f t="shared" si="3"/>
        <v>0</v>
      </c>
      <c r="M56" s="8"/>
      <c r="N56" s="54"/>
      <c r="O56" s="54"/>
      <c r="P56" s="54"/>
      <c r="Q56" s="13">
        <f t="shared" si="2"/>
        <v>0</v>
      </c>
      <c r="R56" s="14"/>
    </row>
    <row r="57" spans="1:18" ht="18.75">
      <c r="A57" s="6">
        <v>33</v>
      </c>
      <c r="B57" s="7"/>
      <c r="C57" s="7"/>
      <c r="D57" s="7"/>
      <c r="E57" s="8"/>
      <c r="F57" s="8">
        <f t="shared" si="1"/>
      </c>
      <c r="G57" s="8"/>
      <c r="H57" s="8"/>
      <c r="I57" s="8"/>
      <c r="J57" s="8"/>
      <c r="K57" s="7" t="s">
        <v>32</v>
      </c>
      <c r="L57" s="9">
        <f t="shared" si="3"/>
        <v>0</v>
      </c>
      <c r="M57" s="8"/>
      <c r="N57" s="54"/>
      <c r="O57" s="54"/>
      <c r="P57" s="54"/>
      <c r="Q57" s="13">
        <f t="shared" si="2"/>
        <v>0</v>
      </c>
      <c r="R57" s="14"/>
    </row>
    <row r="58" spans="1:18" ht="18.75">
      <c r="A58" s="6">
        <v>34</v>
      </c>
      <c r="B58" s="7"/>
      <c r="C58" s="7"/>
      <c r="D58" s="7"/>
      <c r="E58" s="8"/>
      <c r="F58" s="8">
        <f t="shared" si="1"/>
      </c>
      <c r="G58" s="8"/>
      <c r="H58" s="8"/>
      <c r="I58" s="8"/>
      <c r="J58" s="8"/>
      <c r="K58" s="7" t="s">
        <v>32</v>
      </c>
      <c r="L58" s="9">
        <f t="shared" si="3"/>
        <v>0</v>
      </c>
      <c r="M58" s="8"/>
      <c r="N58" s="54"/>
      <c r="O58" s="54"/>
      <c r="P58" s="54"/>
      <c r="Q58" s="13">
        <f t="shared" si="2"/>
        <v>0</v>
      </c>
      <c r="R58" s="14"/>
    </row>
    <row r="59" spans="1:18" ht="18.75">
      <c r="A59" s="6">
        <v>35</v>
      </c>
      <c r="B59" s="7"/>
      <c r="C59" s="7"/>
      <c r="D59" s="7"/>
      <c r="E59" s="8"/>
      <c r="F59" s="8">
        <f t="shared" si="1"/>
      </c>
      <c r="G59" s="8"/>
      <c r="H59" s="8"/>
      <c r="I59" s="8"/>
      <c r="J59" s="8"/>
      <c r="K59" s="7" t="s">
        <v>32</v>
      </c>
      <c r="L59" s="9">
        <f t="shared" si="3"/>
        <v>0</v>
      </c>
      <c r="M59" s="8"/>
      <c r="N59" s="54"/>
      <c r="O59" s="54"/>
      <c r="P59" s="54"/>
      <c r="Q59" s="13">
        <f t="shared" si="2"/>
        <v>0</v>
      </c>
      <c r="R59" s="14"/>
    </row>
    <row r="60" spans="1:18" ht="18.75">
      <c r="A60" s="6">
        <v>36</v>
      </c>
      <c r="B60" s="7"/>
      <c r="C60" s="7"/>
      <c r="D60" s="7"/>
      <c r="E60" s="8"/>
      <c r="F60" s="8">
        <f t="shared" si="1"/>
      </c>
      <c r="G60" s="8"/>
      <c r="H60" s="8"/>
      <c r="I60" s="8"/>
      <c r="J60" s="8"/>
      <c r="K60" s="7" t="s">
        <v>32</v>
      </c>
      <c r="L60" s="9">
        <f t="shared" si="3"/>
        <v>0</v>
      </c>
      <c r="M60" s="8"/>
      <c r="N60" s="54"/>
      <c r="O60" s="54"/>
      <c r="P60" s="54"/>
      <c r="Q60" s="13">
        <f t="shared" si="2"/>
        <v>0</v>
      </c>
      <c r="R60" s="14"/>
    </row>
    <row r="61" spans="1:18" ht="18.75">
      <c r="A61" s="6">
        <v>37</v>
      </c>
      <c r="B61" s="7"/>
      <c r="C61" s="7"/>
      <c r="D61" s="7"/>
      <c r="E61" s="8"/>
      <c r="F61" s="8">
        <f t="shared" si="1"/>
      </c>
      <c r="G61" s="8"/>
      <c r="H61" s="8"/>
      <c r="I61" s="8"/>
      <c r="J61" s="8"/>
      <c r="K61" s="7" t="s">
        <v>32</v>
      </c>
      <c r="L61" s="9">
        <f t="shared" si="3"/>
        <v>0</v>
      </c>
      <c r="M61" s="8"/>
      <c r="N61" s="54"/>
      <c r="O61" s="54"/>
      <c r="P61" s="54"/>
      <c r="Q61" s="13">
        <f t="shared" si="2"/>
        <v>0</v>
      </c>
      <c r="R61" s="14"/>
    </row>
    <row r="62" spans="1:18" ht="18.75">
      <c r="A62" s="6">
        <v>38</v>
      </c>
      <c r="B62" s="7"/>
      <c r="C62" s="7"/>
      <c r="D62" s="7"/>
      <c r="E62" s="8"/>
      <c r="F62" s="8">
        <f t="shared" si="1"/>
      </c>
      <c r="G62" s="8"/>
      <c r="H62" s="8"/>
      <c r="I62" s="8"/>
      <c r="J62" s="8"/>
      <c r="K62" s="7" t="s">
        <v>32</v>
      </c>
      <c r="L62" s="9">
        <f t="shared" si="3"/>
        <v>0</v>
      </c>
      <c r="M62" s="8"/>
      <c r="N62" s="54"/>
      <c r="O62" s="54"/>
      <c r="P62" s="54"/>
      <c r="Q62" s="13">
        <f t="shared" si="2"/>
        <v>0</v>
      </c>
      <c r="R62" s="14"/>
    </row>
    <row r="63" spans="1:18" ht="18.75">
      <c r="A63" s="6">
        <v>39</v>
      </c>
      <c r="B63" s="7"/>
      <c r="C63" s="7"/>
      <c r="D63" s="7"/>
      <c r="E63" s="8"/>
      <c r="F63" s="8">
        <f t="shared" si="1"/>
      </c>
      <c r="G63" s="8"/>
      <c r="H63" s="8"/>
      <c r="I63" s="8"/>
      <c r="J63" s="8"/>
      <c r="K63" s="7" t="s">
        <v>32</v>
      </c>
      <c r="L63" s="9">
        <f t="shared" si="3"/>
        <v>0</v>
      </c>
      <c r="M63" s="8"/>
      <c r="N63" s="54"/>
      <c r="O63" s="54"/>
      <c r="P63" s="54"/>
      <c r="Q63" s="13">
        <f t="shared" si="2"/>
        <v>0</v>
      </c>
      <c r="R63" s="14"/>
    </row>
    <row r="64" spans="1:18" ht="18.75">
      <c r="A64" s="6">
        <v>40</v>
      </c>
      <c r="B64" s="7"/>
      <c r="C64" s="7"/>
      <c r="D64" s="7"/>
      <c r="E64" s="8"/>
      <c r="F64" s="8">
        <f t="shared" si="1"/>
      </c>
      <c r="G64" s="8"/>
      <c r="H64" s="8"/>
      <c r="I64" s="8"/>
      <c r="J64" s="8"/>
      <c r="K64" s="7" t="s">
        <v>32</v>
      </c>
      <c r="L64" s="9">
        <f t="shared" si="3"/>
        <v>0</v>
      </c>
      <c r="M64" s="8"/>
      <c r="N64" s="54"/>
      <c r="O64" s="54"/>
      <c r="P64" s="54"/>
      <c r="Q64" s="13">
        <f t="shared" si="2"/>
        <v>0</v>
      </c>
      <c r="R64" s="14"/>
    </row>
    <row r="65" spans="1:18" ht="18.75">
      <c r="A65" s="6">
        <v>41</v>
      </c>
      <c r="B65" s="7"/>
      <c r="C65" s="7"/>
      <c r="D65" s="7"/>
      <c r="E65" s="8"/>
      <c r="F65" s="8">
        <f t="shared" si="1"/>
      </c>
      <c r="G65" s="8"/>
      <c r="H65" s="8"/>
      <c r="I65" s="8"/>
      <c r="J65" s="8"/>
      <c r="K65" s="7" t="s">
        <v>32</v>
      </c>
      <c r="L65" s="9">
        <f t="shared" si="3"/>
        <v>0</v>
      </c>
      <c r="M65" s="8"/>
      <c r="N65" s="54"/>
      <c r="O65" s="54"/>
      <c r="P65" s="54"/>
      <c r="Q65" s="13">
        <f t="shared" si="2"/>
        <v>0</v>
      </c>
      <c r="R65" s="14"/>
    </row>
    <row r="66" spans="1:18" ht="18.75">
      <c r="A66" s="6">
        <v>42</v>
      </c>
      <c r="B66" s="7"/>
      <c r="C66" s="7"/>
      <c r="D66" s="7"/>
      <c r="E66" s="8"/>
      <c r="F66" s="8">
        <f t="shared" si="1"/>
      </c>
      <c r="G66" s="8"/>
      <c r="H66" s="8"/>
      <c r="I66" s="8"/>
      <c r="J66" s="8"/>
      <c r="K66" s="7" t="s">
        <v>32</v>
      </c>
      <c r="L66" s="9">
        <f t="shared" si="3"/>
        <v>0</v>
      </c>
      <c r="M66" s="8"/>
      <c r="N66" s="54"/>
      <c r="O66" s="54"/>
      <c r="P66" s="54"/>
      <c r="Q66" s="13">
        <f t="shared" si="2"/>
        <v>0</v>
      </c>
      <c r="R66" s="14"/>
    </row>
    <row r="67" spans="1:18" ht="18.75">
      <c r="A67" s="6">
        <v>43</v>
      </c>
      <c r="B67" s="7"/>
      <c r="C67" s="7"/>
      <c r="D67" s="7"/>
      <c r="E67" s="8"/>
      <c r="F67" s="8">
        <f t="shared" si="1"/>
      </c>
      <c r="G67" s="8"/>
      <c r="H67" s="8"/>
      <c r="I67" s="8"/>
      <c r="J67" s="8"/>
      <c r="K67" s="7" t="s">
        <v>32</v>
      </c>
      <c r="L67" s="9">
        <f t="shared" si="3"/>
        <v>0</v>
      </c>
      <c r="M67" s="8"/>
      <c r="N67" s="54"/>
      <c r="O67" s="54"/>
      <c r="P67" s="54"/>
      <c r="Q67" s="13">
        <f t="shared" si="2"/>
        <v>0</v>
      </c>
      <c r="R67" s="14"/>
    </row>
    <row r="68" spans="1:18" ht="18.75">
      <c r="A68" s="6">
        <v>44</v>
      </c>
      <c r="B68" s="7"/>
      <c r="C68" s="7"/>
      <c r="D68" s="7"/>
      <c r="E68" s="8"/>
      <c r="F68" s="8">
        <f t="shared" si="1"/>
      </c>
      <c r="G68" s="8"/>
      <c r="H68" s="8"/>
      <c r="I68" s="8"/>
      <c r="J68" s="8"/>
      <c r="K68" s="7" t="s">
        <v>32</v>
      </c>
      <c r="L68" s="9">
        <f t="shared" si="3"/>
        <v>0</v>
      </c>
      <c r="M68" s="8"/>
      <c r="N68" s="54"/>
      <c r="O68" s="54"/>
      <c r="P68" s="54"/>
      <c r="Q68" s="13">
        <f t="shared" si="2"/>
        <v>0</v>
      </c>
      <c r="R68" s="14"/>
    </row>
    <row r="69" spans="1:18" ht="18.75">
      <c r="A69" s="6">
        <v>45</v>
      </c>
      <c r="B69" s="7"/>
      <c r="C69" s="7"/>
      <c r="D69" s="7"/>
      <c r="E69" s="8"/>
      <c r="F69" s="8">
        <f t="shared" si="1"/>
      </c>
      <c r="G69" s="8"/>
      <c r="H69" s="8"/>
      <c r="I69" s="8"/>
      <c r="J69" s="8"/>
      <c r="K69" s="7" t="s">
        <v>32</v>
      </c>
      <c r="L69" s="9">
        <f t="shared" si="3"/>
        <v>0</v>
      </c>
      <c r="M69" s="8"/>
      <c r="N69" s="54"/>
      <c r="O69" s="54"/>
      <c r="P69" s="54"/>
      <c r="Q69" s="13">
        <f t="shared" si="2"/>
        <v>0</v>
      </c>
      <c r="R69" s="14"/>
    </row>
    <row r="70" spans="1:18" ht="18.75">
      <c r="A70" s="6">
        <v>46</v>
      </c>
      <c r="B70" s="7"/>
      <c r="C70" s="7"/>
      <c r="D70" s="7"/>
      <c r="E70" s="8"/>
      <c r="F70" s="8">
        <f t="shared" si="1"/>
      </c>
      <c r="G70" s="8"/>
      <c r="H70" s="8"/>
      <c r="I70" s="8"/>
      <c r="J70" s="8"/>
      <c r="K70" s="7" t="s">
        <v>32</v>
      </c>
      <c r="L70" s="9">
        <f t="shared" si="3"/>
        <v>0</v>
      </c>
      <c r="M70" s="8"/>
      <c r="N70" s="54"/>
      <c r="O70" s="54"/>
      <c r="P70" s="54"/>
      <c r="Q70" s="13">
        <f t="shared" si="2"/>
        <v>0</v>
      </c>
      <c r="R70" s="14"/>
    </row>
    <row r="71" spans="1:18" ht="18.75">
      <c r="A71" s="6">
        <v>47</v>
      </c>
      <c r="B71" s="7"/>
      <c r="C71" s="7"/>
      <c r="D71" s="7"/>
      <c r="E71" s="8"/>
      <c r="F71" s="8">
        <f t="shared" si="1"/>
      </c>
      <c r="G71" s="8"/>
      <c r="H71" s="8"/>
      <c r="I71" s="8"/>
      <c r="J71" s="8"/>
      <c r="K71" s="7" t="s">
        <v>32</v>
      </c>
      <c r="L71" s="9">
        <f t="shared" si="3"/>
        <v>0</v>
      </c>
      <c r="M71" s="8"/>
      <c r="N71" s="54"/>
      <c r="O71" s="54"/>
      <c r="P71" s="54"/>
      <c r="Q71" s="13">
        <f t="shared" si="2"/>
        <v>0</v>
      </c>
      <c r="R71" s="14"/>
    </row>
    <row r="72" spans="1:18" ht="18.75">
      <c r="A72" s="6">
        <v>48</v>
      </c>
      <c r="B72" s="7"/>
      <c r="C72" s="7"/>
      <c r="D72" s="7"/>
      <c r="E72" s="8"/>
      <c r="F72" s="8">
        <f t="shared" si="1"/>
      </c>
      <c r="G72" s="8"/>
      <c r="H72" s="8"/>
      <c r="I72" s="8"/>
      <c r="J72" s="8"/>
      <c r="K72" s="7" t="s">
        <v>32</v>
      </c>
      <c r="L72" s="9">
        <f t="shared" si="3"/>
        <v>0</v>
      </c>
      <c r="M72" s="8"/>
      <c r="N72" s="54"/>
      <c r="O72" s="54"/>
      <c r="P72" s="54"/>
      <c r="Q72" s="13">
        <f t="shared" si="2"/>
        <v>0</v>
      </c>
      <c r="R72" s="14"/>
    </row>
    <row r="73" spans="1:18" ht="18.75">
      <c r="A73" s="6">
        <v>49</v>
      </c>
      <c r="B73" s="7"/>
      <c r="C73" s="7"/>
      <c r="D73" s="7"/>
      <c r="E73" s="8"/>
      <c r="F73" s="8">
        <f t="shared" si="1"/>
      </c>
      <c r="G73" s="8"/>
      <c r="H73" s="8"/>
      <c r="I73" s="8"/>
      <c r="J73" s="8"/>
      <c r="K73" s="7" t="s">
        <v>32</v>
      </c>
      <c r="L73" s="9">
        <f t="shared" si="3"/>
        <v>0</v>
      </c>
      <c r="M73" s="8"/>
      <c r="N73" s="54"/>
      <c r="O73" s="54"/>
      <c r="P73" s="54"/>
      <c r="Q73" s="13">
        <f t="shared" si="2"/>
        <v>0</v>
      </c>
      <c r="R73" s="14"/>
    </row>
    <row r="74" spans="1:18" ht="18.75">
      <c r="A74" s="6">
        <v>50</v>
      </c>
      <c r="B74" s="7"/>
      <c r="C74" s="7"/>
      <c r="D74" s="7"/>
      <c r="E74" s="8"/>
      <c r="F74" s="8">
        <f t="shared" si="1"/>
      </c>
      <c r="G74" s="8"/>
      <c r="H74" s="8"/>
      <c r="I74" s="8"/>
      <c r="J74" s="8"/>
      <c r="K74" s="7" t="s">
        <v>32</v>
      </c>
      <c r="L74" s="9">
        <f t="shared" si="3"/>
        <v>0</v>
      </c>
      <c r="M74" s="8"/>
      <c r="N74" s="54"/>
      <c r="O74" s="54"/>
      <c r="P74" s="54"/>
      <c r="Q74" s="13">
        <f t="shared" si="2"/>
        <v>0</v>
      </c>
      <c r="R74" s="14"/>
    </row>
    <row r="75" spans="1:18" ht="18.75">
      <c r="A75" s="6">
        <v>51</v>
      </c>
      <c r="B75" s="7"/>
      <c r="C75" s="7"/>
      <c r="D75" s="7"/>
      <c r="E75" s="8"/>
      <c r="F75" s="8">
        <f t="shared" si="1"/>
      </c>
      <c r="G75" s="8"/>
      <c r="H75" s="8"/>
      <c r="I75" s="8"/>
      <c r="J75" s="8"/>
      <c r="K75" s="7" t="s">
        <v>32</v>
      </c>
      <c r="L75" s="9">
        <f t="shared" si="3"/>
        <v>0</v>
      </c>
      <c r="M75" s="8"/>
      <c r="N75" s="54"/>
      <c r="O75" s="54"/>
      <c r="P75" s="54"/>
      <c r="Q75" s="13">
        <f t="shared" si="2"/>
        <v>0</v>
      </c>
      <c r="R75" s="14"/>
    </row>
    <row r="76" spans="1:18" ht="18.75">
      <c r="A76" s="6">
        <v>52</v>
      </c>
      <c r="B76" s="7"/>
      <c r="C76" s="7"/>
      <c r="D76" s="7"/>
      <c r="E76" s="8"/>
      <c r="F76" s="8">
        <f t="shared" si="1"/>
      </c>
      <c r="G76" s="8"/>
      <c r="H76" s="8"/>
      <c r="I76" s="8"/>
      <c r="J76" s="8"/>
      <c r="K76" s="7" t="s">
        <v>32</v>
      </c>
      <c r="L76" s="9">
        <f t="shared" si="3"/>
        <v>0</v>
      </c>
      <c r="M76" s="8"/>
      <c r="N76" s="54"/>
      <c r="O76" s="54"/>
      <c r="P76" s="54"/>
      <c r="Q76" s="13">
        <f t="shared" si="2"/>
        <v>0</v>
      </c>
      <c r="R76" s="14"/>
    </row>
    <row r="77" spans="1:18" ht="18.75">
      <c r="A77" s="6">
        <v>53</v>
      </c>
      <c r="B77" s="7"/>
      <c r="C77" s="7"/>
      <c r="D77" s="7"/>
      <c r="E77" s="8"/>
      <c r="F77" s="8">
        <f t="shared" si="1"/>
      </c>
      <c r="G77" s="8"/>
      <c r="H77" s="8"/>
      <c r="I77" s="8"/>
      <c r="J77" s="8"/>
      <c r="K77" s="7" t="s">
        <v>32</v>
      </c>
      <c r="L77" s="9">
        <f t="shared" si="3"/>
        <v>0</v>
      </c>
      <c r="M77" s="8"/>
      <c r="N77" s="54"/>
      <c r="O77" s="54"/>
      <c r="P77" s="54"/>
      <c r="Q77" s="13">
        <f t="shared" si="2"/>
        <v>0</v>
      </c>
      <c r="R77" s="14"/>
    </row>
    <row r="78" spans="1:18" ht="18.75">
      <c r="A78" s="6">
        <v>54</v>
      </c>
      <c r="B78" s="7"/>
      <c r="C78" s="7"/>
      <c r="D78" s="7"/>
      <c r="E78" s="8"/>
      <c r="F78" s="8">
        <f t="shared" si="1"/>
      </c>
      <c r="G78" s="8"/>
      <c r="H78" s="8"/>
      <c r="I78" s="8"/>
      <c r="J78" s="8"/>
      <c r="K78" s="7" t="s">
        <v>32</v>
      </c>
      <c r="L78" s="9">
        <f t="shared" si="3"/>
        <v>0</v>
      </c>
      <c r="M78" s="8"/>
      <c r="N78" s="54"/>
      <c r="O78" s="54"/>
      <c r="P78" s="54"/>
      <c r="Q78" s="13">
        <f t="shared" si="2"/>
        <v>0</v>
      </c>
      <c r="R78" s="14"/>
    </row>
    <row r="79" spans="1:18" ht="18.75">
      <c r="A79" s="6">
        <v>55</v>
      </c>
      <c r="B79" s="7"/>
      <c r="C79" s="7"/>
      <c r="D79" s="7"/>
      <c r="E79" s="8"/>
      <c r="F79" s="8">
        <f t="shared" si="1"/>
      </c>
      <c r="G79" s="8"/>
      <c r="H79" s="8"/>
      <c r="I79" s="8"/>
      <c r="J79" s="8"/>
      <c r="K79" s="7" t="s">
        <v>32</v>
      </c>
      <c r="L79" s="9">
        <f t="shared" si="3"/>
        <v>0</v>
      </c>
      <c r="M79" s="8"/>
      <c r="N79" s="54"/>
      <c r="O79" s="54"/>
      <c r="P79" s="54"/>
      <c r="Q79" s="13">
        <f t="shared" si="2"/>
        <v>0</v>
      </c>
      <c r="R79" s="14"/>
    </row>
    <row r="80" spans="1:18" ht="18.75">
      <c r="A80" s="6">
        <v>56</v>
      </c>
      <c r="B80" s="7"/>
      <c r="C80" s="7"/>
      <c r="D80" s="7"/>
      <c r="E80" s="8"/>
      <c r="F80" s="8">
        <f t="shared" si="1"/>
      </c>
      <c r="G80" s="8"/>
      <c r="H80" s="8"/>
      <c r="I80" s="8"/>
      <c r="J80" s="8"/>
      <c r="K80" s="7" t="s">
        <v>32</v>
      </c>
      <c r="L80" s="9">
        <f t="shared" si="3"/>
        <v>0</v>
      </c>
      <c r="M80" s="8"/>
      <c r="N80" s="54"/>
      <c r="O80" s="54"/>
      <c r="P80" s="54"/>
      <c r="Q80" s="13">
        <f t="shared" si="2"/>
        <v>0</v>
      </c>
      <c r="R80" s="14"/>
    </row>
    <row r="81" spans="1:18" ht="18.75">
      <c r="A81" s="6">
        <v>57</v>
      </c>
      <c r="B81" s="7"/>
      <c r="C81" s="7"/>
      <c r="D81" s="7"/>
      <c r="E81" s="8"/>
      <c r="F81" s="8">
        <f t="shared" si="1"/>
      </c>
      <c r="G81" s="8"/>
      <c r="H81" s="8"/>
      <c r="I81" s="8"/>
      <c r="J81" s="8"/>
      <c r="K81" s="7" t="s">
        <v>32</v>
      </c>
      <c r="L81" s="9">
        <f t="shared" si="3"/>
        <v>0</v>
      </c>
      <c r="M81" s="8"/>
      <c r="N81" s="54"/>
      <c r="O81" s="54"/>
      <c r="P81" s="54"/>
      <c r="Q81" s="13">
        <f t="shared" si="2"/>
        <v>0</v>
      </c>
      <c r="R81" s="14"/>
    </row>
    <row r="82" spans="1:18" ht="18.75">
      <c r="A82" s="6">
        <v>58</v>
      </c>
      <c r="B82" s="7"/>
      <c r="C82" s="7"/>
      <c r="D82" s="7"/>
      <c r="E82" s="8"/>
      <c r="F82" s="8">
        <f t="shared" si="1"/>
      </c>
      <c r="G82" s="8"/>
      <c r="H82" s="8"/>
      <c r="I82" s="8"/>
      <c r="J82" s="8"/>
      <c r="K82" s="7" t="s">
        <v>32</v>
      </c>
      <c r="L82" s="9">
        <f t="shared" si="3"/>
        <v>0</v>
      </c>
      <c r="M82" s="8"/>
      <c r="N82" s="54"/>
      <c r="O82" s="54"/>
      <c r="P82" s="54"/>
      <c r="Q82" s="13">
        <f t="shared" si="2"/>
        <v>0</v>
      </c>
      <c r="R82" s="14"/>
    </row>
    <row r="83" spans="1:18" ht="18.75">
      <c r="A83" s="6">
        <v>59</v>
      </c>
      <c r="B83" s="7"/>
      <c r="C83" s="7"/>
      <c r="D83" s="7"/>
      <c r="E83" s="8"/>
      <c r="F83" s="8">
        <f t="shared" si="1"/>
      </c>
      <c r="G83" s="8"/>
      <c r="H83" s="8"/>
      <c r="I83" s="8"/>
      <c r="J83" s="8"/>
      <c r="K83" s="7" t="s">
        <v>32</v>
      </c>
      <c r="L83" s="9">
        <f t="shared" si="3"/>
        <v>0</v>
      </c>
      <c r="M83" s="8"/>
      <c r="N83" s="54"/>
      <c r="O83" s="54"/>
      <c r="P83" s="54"/>
      <c r="Q83" s="13">
        <f t="shared" si="2"/>
        <v>0</v>
      </c>
      <c r="R83" s="14"/>
    </row>
    <row r="84" spans="1:18" ht="18.75">
      <c r="A84" s="6">
        <v>60</v>
      </c>
      <c r="B84" s="7"/>
      <c r="C84" s="7"/>
      <c r="D84" s="7"/>
      <c r="E84" s="8"/>
      <c r="F84" s="8">
        <f t="shared" si="1"/>
      </c>
      <c r="G84" s="8"/>
      <c r="H84" s="8"/>
      <c r="I84" s="8"/>
      <c r="J84" s="8"/>
      <c r="K84" s="7" t="s">
        <v>32</v>
      </c>
      <c r="L84" s="9">
        <f t="shared" si="3"/>
        <v>0</v>
      </c>
      <c r="M84" s="8"/>
      <c r="N84" s="54"/>
      <c r="O84" s="54"/>
      <c r="P84" s="54"/>
      <c r="Q84" s="13">
        <f t="shared" si="2"/>
        <v>0</v>
      </c>
      <c r="R84" s="14"/>
    </row>
    <row r="85" spans="1:18" ht="18.75">
      <c r="A85" s="6">
        <v>61</v>
      </c>
      <c r="B85" s="7"/>
      <c r="C85" s="7"/>
      <c r="D85" s="7"/>
      <c r="E85" s="8"/>
      <c r="F85" s="8">
        <f t="shared" si="1"/>
      </c>
      <c r="G85" s="8"/>
      <c r="H85" s="8"/>
      <c r="I85" s="8"/>
      <c r="J85" s="8"/>
      <c r="K85" s="7" t="s">
        <v>32</v>
      </c>
      <c r="L85" s="9">
        <f t="shared" si="3"/>
        <v>0</v>
      </c>
      <c r="M85" s="8"/>
      <c r="N85" s="54"/>
      <c r="O85" s="54"/>
      <c r="P85" s="54"/>
      <c r="Q85" s="13">
        <f t="shared" si="2"/>
        <v>0</v>
      </c>
      <c r="R85" s="14"/>
    </row>
    <row r="86" spans="1:18" ht="18.75">
      <c r="A86" s="6">
        <v>62</v>
      </c>
      <c r="B86" s="7"/>
      <c r="C86" s="7"/>
      <c r="D86" s="7"/>
      <c r="E86" s="8"/>
      <c r="F86" s="8">
        <f t="shared" si="1"/>
      </c>
      <c r="G86" s="8"/>
      <c r="H86" s="8"/>
      <c r="I86" s="8"/>
      <c r="J86" s="8"/>
      <c r="K86" s="7" t="s">
        <v>32</v>
      </c>
      <c r="L86" s="9">
        <f t="shared" si="3"/>
        <v>0</v>
      </c>
      <c r="M86" s="8"/>
      <c r="N86" s="54"/>
      <c r="O86" s="54"/>
      <c r="P86" s="54"/>
      <c r="Q86" s="13">
        <f t="shared" si="2"/>
        <v>0</v>
      </c>
      <c r="R86" s="14"/>
    </row>
    <row r="87" spans="1:18" ht="18.75">
      <c r="A87" s="6">
        <v>63</v>
      </c>
      <c r="B87" s="7"/>
      <c r="C87" s="7"/>
      <c r="D87" s="7"/>
      <c r="E87" s="8"/>
      <c r="F87" s="8">
        <f t="shared" si="1"/>
      </c>
      <c r="G87" s="8"/>
      <c r="H87" s="8"/>
      <c r="I87" s="8"/>
      <c r="J87" s="8"/>
      <c r="K87" s="7" t="s">
        <v>32</v>
      </c>
      <c r="L87" s="9">
        <f t="shared" si="3"/>
        <v>0</v>
      </c>
      <c r="M87" s="8"/>
      <c r="N87" s="54"/>
      <c r="O87" s="54"/>
      <c r="P87" s="54"/>
      <c r="Q87" s="13">
        <f t="shared" si="2"/>
        <v>0</v>
      </c>
      <c r="R87" s="14"/>
    </row>
    <row r="88" spans="1:18" ht="18.75">
      <c r="A88" s="6">
        <v>64</v>
      </c>
      <c r="B88" s="7"/>
      <c r="C88" s="7"/>
      <c r="D88" s="7"/>
      <c r="E88" s="8"/>
      <c r="F88" s="8">
        <f t="shared" si="1"/>
      </c>
      <c r="G88" s="8"/>
      <c r="H88" s="8"/>
      <c r="I88" s="8"/>
      <c r="J88" s="8"/>
      <c r="K88" s="7" t="s">
        <v>32</v>
      </c>
      <c r="L88" s="9">
        <f t="shared" si="3"/>
        <v>0</v>
      </c>
      <c r="M88" s="8"/>
      <c r="N88" s="54"/>
      <c r="O88" s="54"/>
      <c r="P88" s="54"/>
      <c r="Q88" s="13">
        <f t="shared" si="2"/>
        <v>0</v>
      </c>
      <c r="R88" s="14"/>
    </row>
    <row r="89" spans="1:18" ht="18.75">
      <c r="A89" s="6">
        <v>65</v>
      </c>
      <c r="B89" s="7"/>
      <c r="C89" s="7"/>
      <c r="D89" s="7"/>
      <c r="E89" s="8"/>
      <c r="F89" s="8">
        <f t="shared" si="1"/>
      </c>
      <c r="G89" s="8"/>
      <c r="H89" s="8"/>
      <c r="I89" s="8"/>
      <c r="J89" s="8"/>
      <c r="K89" s="7" t="s">
        <v>32</v>
      </c>
      <c r="L89" s="9">
        <f t="shared" si="3"/>
        <v>0</v>
      </c>
      <c r="M89" s="8"/>
      <c r="N89" s="54"/>
      <c r="O89" s="54"/>
      <c r="P89" s="54"/>
      <c r="Q89" s="13">
        <f t="shared" si="2"/>
        <v>0</v>
      </c>
      <c r="R89" s="14"/>
    </row>
    <row r="90" spans="1:18" ht="18.75">
      <c r="A90" s="6">
        <v>66</v>
      </c>
      <c r="B90" s="7"/>
      <c r="C90" s="7"/>
      <c r="D90" s="7"/>
      <c r="E90" s="8"/>
      <c r="F90" s="8">
        <f aca="true" t="shared" si="4" ref="F90:F124">IF(E90="","",DATEDIF(E90,"2020/3/31","Y"))</f>
      </c>
      <c r="G90" s="8"/>
      <c r="H90" s="8"/>
      <c r="I90" s="8"/>
      <c r="J90" s="8"/>
      <c r="K90" s="7" t="s">
        <v>32</v>
      </c>
      <c r="L90" s="9">
        <f t="shared" si="3"/>
        <v>0</v>
      </c>
      <c r="M90" s="8"/>
      <c r="N90" s="54"/>
      <c r="O90" s="54"/>
      <c r="P90" s="54"/>
      <c r="Q90" s="13">
        <f aca="true" t="shared" si="5" ref="Q90:Q124">IF(K90="　",0,SUM(L90,IF(M90="",300,0)))</f>
        <v>0</v>
      </c>
      <c r="R90" s="14"/>
    </row>
    <row r="91" spans="1:18" ht="18.75">
      <c r="A91" s="6">
        <v>67</v>
      </c>
      <c r="B91" s="7"/>
      <c r="C91" s="7"/>
      <c r="D91" s="7"/>
      <c r="E91" s="8"/>
      <c r="F91" s="8">
        <f t="shared" si="4"/>
      </c>
      <c r="G91" s="8"/>
      <c r="H91" s="8"/>
      <c r="I91" s="8"/>
      <c r="J91" s="8"/>
      <c r="K91" s="7" t="s">
        <v>32</v>
      </c>
      <c r="L91" s="9">
        <f t="shared" si="3"/>
        <v>0</v>
      </c>
      <c r="M91" s="8"/>
      <c r="N91" s="54"/>
      <c r="O91" s="54"/>
      <c r="P91" s="54"/>
      <c r="Q91" s="13">
        <f t="shared" si="5"/>
        <v>0</v>
      </c>
      <c r="R91" s="14"/>
    </row>
    <row r="92" spans="1:18" ht="18.75">
      <c r="A92" s="6">
        <v>68</v>
      </c>
      <c r="B92" s="7"/>
      <c r="C92" s="7"/>
      <c r="D92" s="7"/>
      <c r="E92" s="8"/>
      <c r="F92" s="8">
        <f t="shared" si="4"/>
      </c>
      <c r="G92" s="8"/>
      <c r="H92" s="8"/>
      <c r="I92" s="8"/>
      <c r="J92" s="8"/>
      <c r="K92" s="7" t="s">
        <v>32</v>
      </c>
      <c r="L92" s="9">
        <f t="shared" si="3"/>
        <v>0</v>
      </c>
      <c r="M92" s="8"/>
      <c r="N92" s="54"/>
      <c r="O92" s="54"/>
      <c r="P92" s="54"/>
      <c r="Q92" s="13">
        <f t="shared" si="5"/>
        <v>0</v>
      </c>
      <c r="R92" s="14"/>
    </row>
    <row r="93" spans="1:18" ht="18.75">
      <c r="A93" s="6">
        <v>69</v>
      </c>
      <c r="B93" s="7"/>
      <c r="C93" s="7"/>
      <c r="D93" s="7"/>
      <c r="E93" s="8"/>
      <c r="F93" s="8">
        <f t="shared" si="4"/>
      </c>
      <c r="G93" s="8"/>
      <c r="H93" s="8"/>
      <c r="I93" s="8"/>
      <c r="J93" s="8"/>
      <c r="K93" s="7" t="s">
        <v>32</v>
      </c>
      <c r="L93" s="9">
        <f t="shared" si="3"/>
        <v>0</v>
      </c>
      <c r="M93" s="8"/>
      <c r="N93" s="54"/>
      <c r="O93" s="54"/>
      <c r="P93" s="54"/>
      <c r="Q93" s="13">
        <f t="shared" si="5"/>
        <v>0</v>
      </c>
      <c r="R93" s="14"/>
    </row>
    <row r="94" spans="1:18" ht="18.75">
      <c r="A94" s="6">
        <v>70</v>
      </c>
      <c r="B94" s="7"/>
      <c r="C94" s="7"/>
      <c r="D94" s="7"/>
      <c r="E94" s="8"/>
      <c r="F94" s="8">
        <f t="shared" si="4"/>
      </c>
      <c r="G94" s="8"/>
      <c r="H94" s="8"/>
      <c r="I94" s="8"/>
      <c r="J94" s="8"/>
      <c r="K94" s="7" t="s">
        <v>32</v>
      </c>
      <c r="L94" s="9">
        <f t="shared" si="3"/>
        <v>0</v>
      </c>
      <c r="M94" s="8"/>
      <c r="N94" s="54"/>
      <c r="O94" s="54"/>
      <c r="P94" s="54"/>
      <c r="Q94" s="13">
        <f t="shared" si="5"/>
        <v>0</v>
      </c>
      <c r="R94" s="14"/>
    </row>
    <row r="95" spans="1:18" ht="18.75">
      <c r="A95" s="6">
        <v>71</v>
      </c>
      <c r="B95" s="7"/>
      <c r="C95" s="7"/>
      <c r="D95" s="7"/>
      <c r="E95" s="8"/>
      <c r="F95" s="8">
        <f t="shared" si="4"/>
      </c>
      <c r="G95" s="8"/>
      <c r="H95" s="8"/>
      <c r="I95" s="8"/>
      <c r="J95" s="8"/>
      <c r="K95" s="7" t="s">
        <v>32</v>
      </c>
      <c r="L95" s="9">
        <f t="shared" si="3"/>
        <v>0</v>
      </c>
      <c r="M95" s="8"/>
      <c r="N95" s="54"/>
      <c r="O95" s="54"/>
      <c r="P95" s="54"/>
      <c r="Q95" s="13">
        <f t="shared" si="5"/>
        <v>0</v>
      </c>
      <c r="R95" s="14"/>
    </row>
    <row r="96" spans="1:18" ht="18.75">
      <c r="A96" s="6">
        <v>72</v>
      </c>
      <c r="B96" s="7"/>
      <c r="C96" s="7"/>
      <c r="D96" s="7"/>
      <c r="E96" s="8"/>
      <c r="F96" s="8">
        <f t="shared" si="4"/>
      </c>
      <c r="G96" s="8"/>
      <c r="H96" s="8"/>
      <c r="I96" s="8"/>
      <c r="J96" s="8"/>
      <c r="K96" s="7" t="s">
        <v>32</v>
      </c>
      <c r="L96" s="9">
        <f t="shared" si="3"/>
        <v>0</v>
      </c>
      <c r="M96" s="8"/>
      <c r="N96" s="54"/>
      <c r="O96" s="54"/>
      <c r="P96" s="54"/>
      <c r="Q96" s="13">
        <f t="shared" si="5"/>
        <v>0</v>
      </c>
      <c r="R96" s="14"/>
    </row>
    <row r="97" spans="1:18" ht="18.75">
      <c r="A97" s="6">
        <v>73</v>
      </c>
      <c r="B97" s="7"/>
      <c r="C97" s="7"/>
      <c r="D97" s="7"/>
      <c r="E97" s="8"/>
      <c r="F97" s="8">
        <f t="shared" si="4"/>
      </c>
      <c r="G97" s="8"/>
      <c r="H97" s="8"/>
      <c r="I97" s="8"/>
      <c r="J97" s="8"/>
      <c r="K97" s="7" t="s">
        <v>32</v>
      </c>
      <c r="L97" s="9">
        <f aca="true" t="shared" si="6" ref="L97:L124">IF(OR(K97="北東Ms",K97="北東Ws"),1900,IF(OR(K97="MA",K97="WA"),1300,IF(OR(K97="MF",K97="WF"),600,0)))</f>
        <v>0</v>
      </c>
      <c r="M97" s="8"/>
      <c r="N97" s="54"/>
      <c r="O97" s="54"/>
      <c r="P97" s="54"/>
      <c r="Q97" s="13">
        <f t="shared" si="5"/>
        <v>0</v>
      </c>
      <c r="R97" s="14"/>
    </row>
    <row r="98" spans="1:18" ht="18.75">
      <c r="A98" s="6">
        <v>74</v>
      </c>
      <c r="B98" s="7"/>
      <c r="C98" s="7"/>
      <c r="D98" s="7"/>
      <c r="E98" s="8"/>
      <c r="F98" s="8">
        <f t="shared" si="4"/>
      </c>
      <c r="G98" s="8"/>
      <c r="H98" s="8"/>
      <c r="I98" s="8"/>
      <c r="J98" s="8"/>
      <c r="K98" s="7" t="s">
        <v>32</v>
      </c>
      <c r="L98" s="9">
        <f t="shared" si="6"/>
        <v>0</v>
      </c>
      <c r="M98" s="8"/>
      <c r="N98" s="54"/>
      <c r="O98" s="54"/>
      <c r="P98" s="54"/>
      <c r="Q98" s="13">
        <f t="shared" si="5"/>
        <v>0</v>
      </c>
      <c r="R98" s="14"/>
    </row>
    <row r="99" spans="1:18" ht="18.75">
      <c r="A99" s="6">
        <v>75</v>
      </c>
      <c r="B99" s="7"/>
      <c r="C99" s="7"/>
      <c r="D99" s="7"/>
      <c r="E99" s="8"/>
      <c r="F99" s="8">
        <f t="shared" si="4"/>
      </c>
      <c r="G99" s="8"/>
      <c r="H99" s="8"/>
      <c r="I99" s="8"/>
      <c r="J99" s="8"/>
      <c r="K99" s="7" t="s">
        <v>32</v>
      </c>
      <c r="L99" s="9">
        <f t="shared" si="6"/>
        <v>0</v>
      </c>
      <c r="M99" s="8"/>
      <c r="N99" s="54"/>
      <c r="O99" s="54"/>
      <c r="P99" s="54"/>
      <c r="Q99" s="13">
        <f t="shared" si="5"/>
        <v>0</v>
      </c>
      <c r="R99" s="14"/>
    </row>
    <row r="100" spans="1:18" ht="18.75">
      <c r="A100" s="6">
        <v>76</v>
      </c>
      <c r="B100" s="7"/>
      <c r="C100" s="7"/>
      <c r="D100" s="7"/>
      <c r="E100" s="8"/>
      <c r="F100" s="8">
        <f t="shared" si="4"/>
      </c>
      <c r="G100" s="8"/>
      <c r="H100" s="8"/>
      <c r="I100" s="8"/>
      <c r="J100" s="8"/>
      <c r="K100" s="7" t="s">
        <v>32</v>
      </c>
      <c r="L100" s="9">
        <f t="shared" si="6"/>
        <v>0</v>
      </c>
      <c r="M100" s="8"/>
      <c r="N100" s="54"/>
      <c r="O100" s="54"/>
      <c r="P100" s="54"/>
      <c r="Q100" s="13">
        <f t="shared" si="5"/>
        <v>0</v>
      </c>
      <c r="R100" s="14"/>
    </row>
    <row r="101" spans="1:18" ht="18.75">
      <c r="A101" s="6">
        <v>77</v>
      </c>
      <c r="B101" s="7"/>
      <c r="C101" s="7"/>
      <c r="D101" s="7"/>
      <c r="E101" s="8"/>
      <c r="F101" s="8">
        <f t="shared" si="4"/>
      </c>
      <c r="G101" s="8"/>
      <c r="H101" s="8"/>
      <c r="I101" s="8"/>
      <c r="J101" s="8"/>
      <c r="K101" s="7" t="s">
        <v>32</v>
      </c>
      <c r="L101" s="9">
        <f t="shared" si="6"/>
        <v>0</v>
      </c>
      <c r="M101" s="8"/>
      <c r="N101" s="54"/>
      <c r="O101" s="54"/>
      <c r="P101" s="54"/>
      <c r="Q101" s="13">
        <f t="shared" si="5"/>
        <v>0</v>
      </c>
      <c r="R101" s="14"/>
    </row>
    <row r="102" spans="1:18" ht="18.75">
      <c r="A102" s="6">
        <v>78</v>
      </c>
      <c r="B102" s="7"/>
      <c r="C102" s="7"/>
      <c r="D102" s="7"/>
      <c r="E102" s="8"/>
      <c r="F102" s="8">
        <f t="shared" si="4"/>
      </c>
      <c r="G102" s="8"/>
      <c r="H102" s="8"/>
      <c r="I102" s="8"/>
      <c r="J102" s="8"/>
      <c r="K102" s="7" t="s">
        <v>32</v>
      </c>
      <c r="L102" s="9">
        <f t="shared" si="6"/>
        <v>0</v>
      </c>
      <c r="M102" s="8"/>
      <c r="N102" s="54"/>
      <c r="O102" s="54"/>
      <c r="P102" s="54"/>
      <c r="Q102" s="13">
        <f t="shared" si="5"/>
        <v>0</v>
      </c>
      <c r="R102" s="14"/>
    </row>
    <row r="103" spans="1:18" ht="18.75">
      <c r="A103" s="6">
        <v>79</v>
      </c>
      <c r="B103" s="7"/>
      <c r="C103" s="7"/>
      <c r="D103" s="7"/>
      <c r="E103" s="8"/>
      <c r="F103" s="8">
        <f t="shared" si="4"/>
      </c>
      <c r="G103" s="8"/>
      <c r="H103" s="8"/>
      <c r="I103" s="8"/>
      <c r="J103" s="8"/>
      <c r="K103" s="7" t="s">
        <v>32</v>
      </c>
      <c r="L103" s="9">
        <f t="shared" si="6"/>
        <v>0</v>
      </c>
      <c r="M103" s="8"/>
      <c r="N103" s="54"/>
      <c r="O103" s="54"/>
      <c r="P103" s="54"/>
      <c r="Q103" s="13">
        <f t="shared" si="5"/>
        <v>0</v>
      </c>
      <c r="R103" s="14"/>
    </row>
    <row r="104" spans="1:18" ht="18.75">
      <c r="A104" s="6">
        <v>80</v>
      </c>
      <c r="B104" s="7"/>
      <c r="C104" s="7"/>
      <c r="D104" s="7"/>
      <c r="E104" s="8"/>
      <c r="F104" s="8">
        <f t="shared" si="4"/>
      </c>
      <c r="G104" s="8"/>
      <c r="H104" s="8"/>
      <c r="I104" s="8"/>
      <c r="J104" s="8"/>
      <c r="K104" s="7" t="s">
        <v>32</v>
      </c>
      <c r="L104" s="9">
        <f t="shared" si="6"/>
        <v>0</v>
      </c>
      <c r="M104" s="8"/>
      <c r="N104" s="54"/>
      <c r="O104" s="54"/>
      <c r="P104" s="54"/>
      <c r="Q104" s="13">
        <f t="shared" si="5"/>
        <v>0</v>
      </c>
      <c r="R104" s="14"/>
    </row>
    <row r="105" spans="1:18" ht="18.75">
      <c r="A105" s="6">
        <v>81</v>
      </c>
      <c r="B105" s="7"/>
      <c r="C105" s="7"/>
      <c r="D105" s="7"/>
      <c r="E105" s="8"/>
      <c r="F105" s="8">
        <f t="shared" si="4"/>
      </c>
      <c r="G105" s="8"/>
      <c r="H105" s="8"/>
      <c r="I105" s="8"/>
      <c r="J105" s="8"/>
      <c r="K105" s="7" t="s">
        <v>32</v>
      </c>
      <c r="L105" s="9">
        <f t="shared" si="6"/>
        <v>0</v>
      </c>
      <c r="M105" s="8"/>
      <c r="N105" s="54"/>
      <c r="O105" s="54"/>
      <c r="P105" s="54"/>
      <c r="Q105" s="13">
        <f t="shared" si="5"/>
        <v>0</v>
      </c>
      <c r="R105" s="14"/>
    </row>
    <row r="106" spans="1:18" ht="18.75">
      <c r="A106" s="6">
        <v>82</v>
      </c>
      <c r="B106" s="7"/>
      <c r="C106" s="7"/>
      <c r="D106" s="7"/>
      <c r="E106" s="8"/>
      <c r="F106" s="8">
        <f t="shared" si="4"/>
      </c>
      <c r="G106" s="8"/>
      <c r="H106" s="8"/>
      <c r="I106" s="8"/>
      <c r="J106" s="8"/>
      <c r="K106" s="7" t="s">
        <v>32</v>
      </c>
      <c r="L106" s="9">
        <f t="shared" si="6"/>
        <v>0</v>
      </c>
      <c r="M106" s="8"/>
      <c r="N106" s="54"/>
      <c r="O106" s="54"/>
      <c r="P106" s="54"/>
      <c r="Q106" s="13">
        <f t="shared" si="5"/>
        <v>0</v>
      </c>
      <c r="R106" s="14"/>
    </row>
    <row r="107" spans="1:18" ht="18.75">
      <c r="A107" s="6">
        <v>83</v>
      </c>
      <c r="B107" s="7"/>
      <c r="C107" s="7"/>
      <c r="D107" s="7"/>
      <c r="E107" s="8"/>
      <c r="F107" s="8">
        <f t="shared" si="4"/>
      </c>
      <c r="G107" s="8"/>
      <c r="H107" s="8"/>
      <c r="I107" s="8"/>
      <c r="J107" s="8"/>
      <c r="K107" s="7" t="s">
        <v>32</v>
      </c>
      <c r="L107" s="9">
        <f t="shared" si="6"/>
        <v>0</v>
      </c>
      <c r="M107" s="8"/>
      <c r="N107" s="54"/>
      <c r="O107" s="54"/>
      <c r="P107" s="54"/>
      <c r="Q107" s="13">
        <f t="shared" si="5"/>
        <v>0</v>
      </c>
      <c r="R107" s="14"/>
    </row>
    <row r="108" spans="1:18" ht="18.75">
      <c r="A108" s="6">
        <v>84</v>
      </c>
      <c r="B108" s="7"/>
      <c r="C108" s="7"/>
      <c r="D108" s="7"/>
      <c r="E108" s="8"/>
      <c r="F108" s="8">
        <f t="shared" si="4"/>
      </c>
      <c r="G108" s="8"/>
      <c r="H108" s="8"/>
      <c r="I108" s="8"/>
      <c r="J108" s="8"/>
      <c r="K108" s="7" t="s">
        <v>32</v>
      </c>
      <c r="L108" s="9">
        <f t="shared" si="6"/>
        <v>0</v>
      </c>
      <c r="M108" s="8"/>
      <c r="N108" s="54"/>
      <c r="O108" s="54"/>
      <c r="P108" s="54"/>
      <c r="Q108" s="13">
        <f t="shared" si="5"/>
        <v>0</v>
      </c>
      <c r="R108" s="14"/>
    </row>
    <row r="109" spans="1:18" ht="18.75">
      <c r="A109" s="6">
        <v>85</v>
      </c>
      <c r="B109" s="7"/>
      <c r="C109" s="7"/>
      <c r="D109" s="7"/>
      <c r="E109" s="8"/>
      <c r="F109" s="8">
        <f t="shared" si="4"/>
      </c>
      <c r="G109" s="8"/>
      <c r="H109" s="8"/>
      <c r="I109" s="8"/>
      <c r="J109" s="8"/>
      <c r="K109" s="7" t="s">
        <v>32</v>
      </c>
      <c r="L109" s="9">
        <f t="shared" si="6"/>
        <v>0</v>
      </c>
      <c r="M109" s="8"/>
      <c r="N109" s="54"/>
      <c r="O109" s="54"/>
      <c r="P109" s="54"/>
      <c r="Q109" s="13">
        <f t="shared" si="5"/>
        <v>0</v>
      </c>
      <c r="R109" s="14"/>
    </row>
    <row r="110" spans="1:18" ht="18.75">
      <c r="A110" s="6">
        <v>86</v>
      </c>
      <c r="B110" s="7"/>
      <c r="C110" s="7"/>
      <c r="D110" s="7"/>
      <c r="E110" s="8"/>
      <c r="F110" s="8">
        <f t="shared" si="4"/>
      </c>
      <c r="G110" s="8"/>
      <c r="H110" s="8"/>
      <c r="I110" s="8"/>
      <c r="J110" s="8"/>
      <c r="K110" s="7" t="s">
        <v>32</v>
      </c>
      <c r="L110" s="9">
        <f t="shared" si="6"/>
        <v>0</v>
      </c>
      <c r="M110" s="8"/>
      <c r="N110" s="54"/>
      <c r="O110" s="54"/>
      <c r="P110" s="54"/>
      <c r="Q110" s="13">
        <f t="shared" si="5"/>
        <v>0</v>
      </c>
      <c r="R110" s="14"/>
    </row>
    <row r="111" spans="1:18" ht="18.75">
      <c r="A111" s="6">
        <v>87</v>
      </c>
      <c r="B111" s="7"/>
      <c r="C111" s="7"/>
      <c r="D111" s="7"/>
      <c r="E111" s="8"/>
      <c r="F111" s="8">
        <f t="shared" si="4"/>
      </c>
      <c r="G111" s="8"/>
      <c r="H111" s="8"/>
      <c r="I111" s="8"/>
      <c r="J111" s="8"/>
      <c r="K111" s="7" t="s">
        <v>32</v>
      </c>
      <c r="L111" s="9">
        <f t="shared" si="6"/>
        <v>0</v>
      </c>
      <c r="M111" s="8"/>
      <c r="N111" s="54"/>
      <c r="O111" s="54"/>
      <c r="P111" s="54"/>
      <c r="Q111" s="13">
        <f t="shared" si="5"/>
        <v>0</v>
      </c>
      <c r="R111" s="14"/>
    </row>
    <row r="112" spans="1:18" ht="18.75">
      <c r="A112" s="6">
        <v>88</v>
      </c>
      <c r="B112" s="7"/>
      <c r="C112" s="7"/>
      <c r="D112" s="7"/>
      <c r="E112" s="8"/>
      <c r="F112" s="8">
        <f t="shared" si="4"/>
      </c>
      <c r="G112" s="8"/>
      <c r="H112" s="8"/>
      <c r="I112" s="8"/>
      <c r="J112" s="8"/>
      <c r="K112" s="7" t="s">
        <v>32</v>
      </c>
      <c r="L112" s="9">
        <f t="shared" si="6"/>
        <v>0</v>
      </c>
      <c r="M112" s="8"/>
      <c r="N112" s="54"/>
      <c r="O112" s="54"/>
      <c r="P112" s="54"/>
      <c r="Q112" s="13">
        <f t="shared" si="5"/>
        <v>0</v>
      </c>
      <c r="R112" s="14"/>
    </row>
    <row r="113" spans="1:18" ht="18.75">
      <c r="A113" s="6">
        <v>89</v>
      </c>
      <c r="B113" s="7"/>
      <c r="C113" s="7"/>
      <c r="D113" s="7"/>
      <c r="E113" s="8"/>
      <c r="F113" s="8">
        <f t="shared" si="4"/>
      </c>
      <c r="G113" s="8"/>
      <c r="H113" s="8"/>
      <c r="I113" s="8"/>
      <c r="J113" s="8"/>
      <c r="K113" s="7" t="s">
        <v>32</v>
      </c>
      <c r="L113" s="9">
        <f t="shared" si="6"/>
        <v>0</v>
      </c>
      <c r="M113" s="8"/>
      <c r="N113" s="54"/>
      <c r="O113" s="54"/>
      <c r="P113" s="54"/>
      <c r="Q113" s="13">
        <f t="shared" si="5"/>
        <v>0</v>
      </c>
      <c r="R113" s="14"/>
    </row>
    <row r="114" spans="1:18" ht="18.75">
      <c r="A114" s="6">
        <v>90</v>
      </c>
      <c r="B114" s="7"/>
      <c r="C114" s="7"/>
      <c r="D114" s="7"/>
      <c r="E114" s="8"/>
      <c r="F114" s="8">
        <f t="shared" si="4"/>
      </c>
      <c r="G114" s="8"/>
      <c r="H114" s="8"/>
      <c r="I114" s="8"/>
      <c r="J114" s="8"/>
      <c r="K114" s="7" t="s">
        <v>32</v>
      </c>
      <c r="L114" s="9">
        <f t="shared" si="6"/>
        <v>0</v>
      </c>
      <c r="M114" s="8"/>
      <c r="N114" s="54"/>
      <c r="O114" s="54"/>
      <c r="P114" s="54"/>
      <c r="Q114" s="13">
        <f t="shared" si="5"/>
        <v>0</v>
      </c>
      <c r="R114" s="14"/>
    </row>
    <row r="115" spans="1:18" ht="18.75">
      <c r="A115" s="6">
        <v>91</v>
      </c>
      <c r="B115" s="7"/>
      <c r="C115" s="7"/>
      <c r="D115" s="7"/>
      <c r="E115" s="8"/>
      <c r="F115" s="8">
        <f t="shared" si="4"/>
      </c>
      <c r="G115" s="8"/>
      <c r="H115" s="8"/>
      <c r="I115" s="8"/>
      <c r="J115" s="8"/>
      <c r="K115" s="7" t="s">
        <v>32</v>
      </c>
      <c r="L115" s="9">
        <f t="shared" si="6"/>
        <v>0</v>
      </c>
      <c r="M115" s="8"/>
      <c r="N115" s="54"/>
      <c r="O115" s="54"/>
      <c r="P115" s="54"/>
      <c r="Q115" s="13">
        <f t="shared" si="5"/>
        <v>0</v>
      </c>
      <c r="R115" s="14"/>
    </row>
    <row r="116" spans="1:18" ht="18.75">
      <c r="A116" s="6">
        <v>92</v>
      </c>
      <c r="B116" s="7"/>
      <c r="C116" s="7"/>
      <c r="D116" s="7"/>
      <c r="E116" s="8"/>
      <c r="F116" s="8">
        <f t="shared" si="4"/>
      </c>
      <c r="G116" s="8"/>
      <c r="H116" s="8"/>
      <c r="I116" s="8"/>
      <c r="J116" s="8"/>
      <c r="K116" s="7" t="s">
        <v>32</v>
      </c>
      <c r="L116" s="9">
        <f t="shared" si="6"/>
        <v>0</v>
      </c>
      <c r="M116" s="8"/>
      <c r="N116" s="54"/>
      <c r="O116" s="54"/>
      <c r="P116" s="54"/>
      <c r="Q116" s="13">
        <f t="shared" si="5"/>
        <v>0</v>
      </c>
      <c r="R116" s="14"/>
    </row>
    <row r="117" spans="1:18" ht="18.75">
      <c r="A117" s="6">
        <v>93</v>
      </c>
      <c r="B117" s="7"/>
      <c r="C117" s="7"/>
      <c r="D117" s="7"/>
      <c r="E117" s="8"/>
      <c r="F117" s="8">
        <f t="shared" si="4"/>
      </c>
      <c r="G117" s="8"/>
      <c r="H117" s="8"/>
      <c r="I117" s="8"/>
      <c r="J117" s="8"/>
      <c r="K117" s="7" t="s">
        <v>32</v>
      </c>
      <c r="L117" s="9">
        <f t="shared" si="6"/>
        <v>0</v>
      </c>
      <c r="M117" s="8"/>
      <c r="N117" s="54"/>
      <c r="O117" s="54"/>
      <c r="P117" s="54"/>
      <c r="Q117" s="13">
        <f t="shared" si="5"/>
        <v>0</v>
      </c>
      <c r="R117" s="14"/>
    </row>
    <row r="118" spans="1:18" ht="18.75">
      <c r="A118" s="6">
        <v>94</v>
      </c>
      <c r="B118" s="7"/>
      <c r="C118" s="7"/>
      <c r="D118" s="7"/>
      <c r="E118" s="8"/>
      <c r="F118" s="8">
        <f t="shared" si="4"/>
      </c>
      <c r="G118" s="8"/>
      <c r="H118" s="8"/>
      <c r="I118" s="8"/>
      <c r="J118" s="8"/>
      <c r="K118" s="7" t="s">
        <v>32</v>
      </c>
      <c r="L118" s="9">
        <f t="shared" si="6"/>
        <v>0</v>
      </c>
      <c r="M118" s="8"/>
      <c r="N118" s="54"/>
      <c r="O118" s="54"/>
      <c r="P118" s="54"/>
      <c r="Q118" s="13">
        <f t="shared" si="5"/>
        <v>0</v>
      </c>
      <c r="R118" s="14"/>
    </row>
    <row r="119" spans="1:18" ht="18.75">
      <c r="A119" s="6">
        <v>95</v>
      </c>
      <c r="B119" s="7"/>
      <c r="C119" s="7"/>
      <c r="D119" s="7"/>
      <c r="E119" s="8"/>
      <c r="F119" s="8">
        <f t="shared" si="4"/>
      </c>
      <c r="G119" s="8"/>
      <c r="H119" s="8"/>
      <c r="I119" s="8"/>
      <c r="J119" s="8"/>
      <c r="K119" s="7" t="s">
        <v>32</v>
      </c>
      <c r="L119" s="9">
        <f t="shared" si="6"/>
        <v>0</v>
      </c>
      <c r="M119" s="8"/>
      <c r="N119" s="54"/>
      <c r="O119" s="54"/>
      <c r="P119" s="54"/>
      <c r="Q119" s="13">
        <f t="shared" si="5"/>
        <v>0</v>
      </c>
      <c r="R119" s="14"/>
    </row>
    <row r="120" spans="1:18" ht="18.75">
      <c r="A120" s="6">
        <v>96</v>
      </c>
      <c r="B120" s="7"/>
      <c r="C120" s="7"/>
      <c r="D120" s="7"/>
      <c r="E120" s="8"/>
      <c r="F120" s="8">
        <f t="shared" si="4"/>
      </c>
      <c r="G120" s="8"/>
      <c r="H120" s="8"/>
      <c r="I120" s="8"/>
      <c r="J120" s="8"/>
      <c r="K120" s="7" t="s">
        <v>32</v>
      </c>
      <c r="L120" s="9">
        <f t="shared" si="6"/>
        <v>0</v>
      </c>
      <c r="M120" s="8"/>
      <c r="N120" s="54"/>
      <c r="O120" s="54"/>
      <c r="P120" s="54"/>
      <c r="Q120" s="13">
        <f t="shared" si="5"/>
        <v>0</v>
      </c>
      <c r="R120" s="14"/>
    </row>
    <row r="121" spans="1:18" ht="18.75">
      <c r="A121" s="6">
        <v>97</v>
      </c>
      <c r="B121" s="7"/>
      <c r="C121" s="7"/>
      <c r="D121" s="7"/>
      <c r="E121" s="8"/>
      <c r="F121" s="8">
        <f t="shared" si="4"/>
      </c>
      <c r="G121" s="8"/>
      <c r="H121" s="8"/>
      <c r="I121" s="8"/>
      <c r="J121" s="8"/>
      <c r="K121" s="7" t="s">
        <v>32</v>
      </c>
      <c r="L121" s="9">
        <f t="shared" si="6"/>
        <v>0</v>
      </c>
      <c r="M121" s="8"/>
      <c r="N121" s="54"/>
      <c r="O121" s="54"/>
      <c r="P121" s="54"/>
      <c r="Q121" s="13">
        <f t="shared" si="5"/>
        <v>0</v>
      </c>
      <c r="R121" s="14"/>
    </row>
    <row r="122" spans="1:18" ht="18.75">
      <c r="A122" s="6">
        <v>98</v>
      </c>
      <c r="B122" s="7"/>
      <c r="C122" s="7"/>
      <c r="D122" s="7"/>
      <c r="E122" s="8"/>
      <c r="F122" s="8">
        <f t="shared" si="4"/>
      </c>
      <c r="G122" s="8"/>
      <c r="H122" s="8"/>
      <c r="I122" s="8"/>
      <c r="J122" s="8"/>
      <c r="K122" s="7" t="s">
        <v>32</v>
      </c>
      <c r="L122" s="9">
        <f t="shared" si="6"/>
        <v>0</v>
      </c>
      <c r="M122" s="8"/>
      <c r="N122" s="54"/>
      <c r="O122" s="54"/>
      <c r="P122" s="54"/>
      <c r="Q122" s="13">
        <f t="shared" si="5"/>
        <v>0</v>
      </c>
      <c r="R122" s="14"/>
    </row>
    <row r="123" spans="1:18" ht="18.75">
      <c r="A123" s="6">
        <v>99</v>
      </c>
      <c r="B123" s="7"/>
      <c r="C123" s="7"/>
      <c r="D123" s="7"/>
      <c r="E123" s="8"/>
      <c r="F123" s="8">
        <f t="shared" si="4"/>
      </c>
      <c r="G123" s="8"/>
      <c r="H123" s="8"/>
      <c r="I123" s="8"/>
      <c r="J123" s="8"/>
      <c r="K123" s="7" t="s">
        <v>32</v>
      </c>
      <c r="L123" s="9">
        <f t="shared" si="6"/>
        <v>0</v>
      </c>
      <c r="M123" s="8"/>
      <c r="N123" s="54"/>
      <c r="O123" s="54"/>
      <c r="P123" s="54"/>
      <c r="Q123" s="13">
        <f t="shared" si="5"/>
        <v>0</v>
      </c>
      <c r="R123" s="14"/>
    </row>
    <row r="124" spans="1:18" ht="18.75">
      <c r="A124" s="6">
        <v>100</v>
      </c>
      <c r="B124" s="7"/>
      <c r="C124" s="7"/>
      <c r="D124" s="7"/>
      <c r="E124" s="8"/>
      <c r="F124" s="8">
        <f t="shared" si="4"/>
      </c>
      <c r="G124" s="8"/>
      <c r="H124" s="8"/>
      <c r="I124" s="8"/>
      <c r="J124" s="8"/>
      <c r="K124" s="7" t="s">
        <v>32</v>
      </c>
      <c r="L124" s="9">
        <f t="shared" si="6"/>
        <v>0</v>
      </c>
      <c r="M124" s="8"/>
      <c r="N124" s="54"/>
      <c r="O124" s="54"/>
      <c r="P124" s="54"/>
      <c r="Q124" s="13">
        <f t="shared" si="5"/>
        <v>0</v>
      </c>
      <c r="R124" s="14"/>
    </row>
  </sheetData>
  <sheetProtection/>
  <mergeCells count="137">
    <mergeCell ref="C5:F5"/>
    <mergeCell ref="C6:F6"/>
    <mergeCell ref="C7:F7"/>
    <mergeCell ref="M12:N12"/>
    <mergeCell ref="M5:N5"/>
    <mergeCell ref="H4:K8"/>
    <mergeCell ref="M7:N7"/>
    <mergeCell ref="M6:N6"/>
    <mergeCell ref="M9:N9"/>
    <mergeCell ref="M8:N8"/>
    <mergeCell ref="M4:N4"/>
    <mergeCell ref="H3:K3"/>
    <mergeCell ref="Q22:Q23"/>
    <mergeCell ref="M15:N15"/>
    <mergeCell ref="A22:A23"/>
    <mergeCell ref="D22:D23"/>
    <mergeCell ref="E22:E23"/>
    <mergeCell ref="F22:F23"/>
    <mergeCell ref="G22:G23"/>
    <mergeCell ref="H22:H23"/>
    <mergeCell ref="N28:P28"/>
    <mergeCell ref="N29:P29"/>
    <mergeCell ref="N30:P30"/>
    <mergeCell ref="N25:P25"/>
    <mergeCell ref="N26:P26"/>
    <mergeCell ref="N27:P27"/>
    <mergeCell ref="N34:P34"/>
    <mergeCell ref="N35:P35"/>
    <mergeCell ref="N36:P36"/>
    <mergeCell ref="N31:P31"/>
    <mergeCell ref="N32:P32"/>
    <mergeCell ref="N33:P33"/>
    <mergeCell ref="N24:P24"/>
    <mergeCell ref="M22:M23"/>
    <mergeCell ref="I22:I23"/>
    <mergeCell ref="J22:J23"/>
    <mergeCell ref="K22:K23"/>
    <mergeCell ref="L22:L23"/>
    <mergeCell ref="N22:P23"/>
    <mergeCell ref="N43:P43"/>
    <mergeCell ref="N44:P44"/>
    <mergeCell ref="N45:P45"/>
    <mergeCell ref="N40:P40"/>
    <mergeCell ref="N41:P41"/>
    <mergeCell ref="N42:P42"/>
    <mergeCell ref="N53:P53"/>
    <mergeCell ref="N54:P54"/>
    <mergeCell ref="N49:P49"/>
    <mergeCell ref="N50:P50"/>
    <mergeCell ref="N51:P51"/>
    <mergeCell ref="N46:P46"/>
    <mergeCell ref="N47:P47"/>
    <mergeCell ref="N48:P48"/>
    <mergeCell ref="N37:P37"/>
    <mergeCell ref="N38:P38"/>
    <mergeCell ref="N39:P39"/>
    <mergeCell ref="N58:P58"/>
    <mergeCell ref="N59:P59"/>
    <mergeCell ref="N60:P60"/>
    <mergeCell ref="N55:P55"/>
    <mergeCell ref="N56:P56"/>
    <mergeCell ref="N57:P57"/>
    <mergeCell ref="N52:P52"/>
    <mergeCell ref="N67:P67"/>
    <mergeCell ref="N68:P68"/>
    <mergeCell ref="N69:P69"/>
    <mergeCell ref="N64:P64"/>
    <mergeCell ref="N65:P65"/>
    <mergeCell ref="N66:P66"/>
    <mergeCell ref="N95:P95"/>
    <mergeCell ref="N96:P96"/>
    <mergeCell ref="N91:P91"/>
    <mergeCell ref="N92:P92"/>
    <mergeCell ref="N93:P93"/>
    <mergeCell ref="N70:P70"/>
    <mergeCell ref="N71:P71"/>
    <mergeCell ref="N72:P72"/>
    <mergeCell ref="N61:P61"/>
    <mergeCell ref="N62:P62"/>
    <mergeCell ref="N63:P63"/>
    <mergeCell ref="N100:P100"/>
    <mergeCell ref="N101:P101"/>
    <mergeCell ref="N102:P102"/>
    <mergeCell ref="N97:P97"/>
    <mergeCell ref="N98:P98"/>
    <mergeCell ref="N99:P99"/>
    <mergeCell ref="N88:P88"/>
    <mergeCell ref="N120:P120"/>
    <mergeCell ref="N73:P73"/>
    <mergeCell ref="N74:P74"/>
    <mergeCell ref="N75:P75"/>
    <mergeCell ref="N82:P82"/>
    <mergeCell ref="N83:P83"/>
    <mergeCell ref="N84:P84"/>
    <mergeCell ref="N79:P79"/>
    <mergeCell ref="N80:P80"/>
    <mergeCell ref="N81:P81"/>
    <mergeCell ref="N117:P117"/>
    <mergeCell ref="N112:P112"/>
    <mergeCell ref="N113:P113"/>
    <mergeCell ref="N114:P114"/>
    <mergeCell ref="N124:P124"/>
    <mergeCell ref="N121:P121"/>
    <mergeCell ref="N122:P122"/>
    <mergeCell ref="N123:P123"/>
    <mergeCell ref="N118:P118"/>
    <mergeCell ref="N119:P119"/>
    <mergeCell ref="N76:P76"/>
    <mergeCell ref="N77:P77"/>
    <mergeCell ref="N78:P78"/>
    <mergeCell ref="N106:P106"/>
    <mergeCell ref="N107:P107"/>
    <mergeCell ref="N108:P108"/>
    <mergeCell ref="N103:P103"/>
    <mergeCell ref="N104:P104"/>
    <mergeCell ref="N105:P105"/>
    <mergeCell ref="N89:P89"/>
    <mergeCell ref="N115:P115"/>
    <mergeCell ref="N116:P116"/>
    <mergeCell ref="N109:P109"/>
    <mergeCell ref="N110:P110"/>
    <mergeCell ref="N111:P111"/>
    <mergeCell ref="N85:P85"/>
    <mergeCell ref="N86:P86"/>
    <mergeCell ref="N87:P87"/>
    <mergeCell ref="N90:P90"/>
    <mergeCell ref="N94:P94"/>
    <mergeCell ref="A1:H1"/>
    <mergeCell ref="M11:N11"/>
    <mergeCell ref="J11:K11"/>
    <mergeCell ref="C11:F11"/>
    <mergeCell ref="C8:F8"/>
    <mergeCell ref="B9:B10"/>
    <mergeCell ref="C9:F10"/>
    <mergeCell ref="B3:F3"/>
    <mergeCell ref="M3:O3"/>
    <mergeCell ref="C4:F4"/>
  </mergeCells>
  <conditionalFormatting sqref="R23 A1 H3:H4 I1:Q1 A22:R22 A23:P23 M12:O12 O11:O12 M3:O5 M15:N15 M10:N12 M6:M7 O6:O7 A24:R124">
    <cfRule type="cellIs" priority="11" dxfId="10" operator="lessThan" stopIfTrue="1">
      <formula>0</formula>
    </cfRule>
    <cfRule type="cellIs" priority="12" dxfId="10" operator="lessThan" stopIfTrue="1">
      <formula>-1</formula>
    </cfRule>
  </conditionalFormatting>
  <conditionalFormatting sqref="B3:F14">
    <cfRule type="cellIs" priority="17" dxfId="10" operator="lessThan" stopIfTrue="1">
      <formula>0</formula>
    </cfRule>
    <cfRule type="cellIs" priority="18" dxfId="10" operator="lessThan" stopIfTrue="1">
      <formula>-1</formula>
    </cfRule>
  </conditionalFormatting>
  <conditionalFormatting sqref="M8">
    <cfRule type="cellIs" priority="3" dxfId="10" operator="lessThan" stopIfTrue="1">
      <formula>0</formula>
    </cfRule>
    <cfRule type="cellIs" priority="4" dxfId="10" operator="lessThan" stopIfTrue="1">
      <formula>-1</formula>
    </cfRule>
  </conditionalFormatting>
  <conditionalFormatting sqref="M9">
    <cfRule type="cellIs" priority="5" dxfId="10" operator="lessThan" stopIfTrue="1">
      <formula>0</formula>
    </cfRule>
    <cfRule type="cellIs" priority="6" dxfId="10" operator="lessThan" stopIfTrue="1">
      <formula>-1</formula>
    </cfRule>
  </conditionalFormatting>
  <conditionalFormatting sqref="O10">
    <cfRule type="cellIs" priority="1" dxfId="10" operator="lessThan" stopIfTrue="1">
      <formula>0</formula>
    </cfRule>
    <cfRule type="cellIs" priority="2" dxfId="10" operator="lessThan" stopIfTrue="1">
      <formula>-1</formula>
    </cfRule>
  </conditionalFormatting>
  <dataValidations count="3">
    <dataValidation type="list" allowBlank="1" showInputMessage="1" showErrorMessage="1" sqref="C12:F12">
      <formula1>"代表者住所,その他（下に記載）,　,"</formula1>
    </dataValidation>
    <dataValidation type="list" operator="equal" allowBlank="1" showInputMessage="1" showErrorMessage="1" sqref="D25:D124">
      <formula1>"男,女"</formula1>
    </dataValidation>
    <dataValidation type="list" operator="equal" allowBlank="1" showInputMessage="1" showErrorMessage="1" sqref="K25:K124">
      <formula1>"北東Ms,北東Ws,MA,WA,MF,WF,　,"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佐藤誠也</dc:creator>
  <cp:keywords/>
  <dc:description/>
  <cp:lastModifiedBy>sawada</cp:lastModifiedBy>
  <dcterms:created xsi:type="dcterms:W3CDTF">2019-10-20T13:15:53Z</dcterms:created>
  <dcterms:modified xsi:type="dcterms:W3CDTF">2020-11-27T15:03:44Z</dcterms:modified>
  <cp:category/>
  <cp:version/>
  <cp:contentType/>
  <cp:contentStatus/>
</cp:coreProperties>
</file>